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300"/>
  </bookViews>
  <sheets>
    <sheet name="Sheet1" sheetId="1" r:id="rId1"/>
    <sheet name="Sheet2" sheetId="2" r:id="rId2"/>
    <sheet name="Sheet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83" i="1" l="1"/>
  <c r="D111" i="1"/>
  <c r="H113" i="1"/>
  <c r="G113" i="1"/>
  <c r="F113" i="1"/>
  <c r="E113" i="1"/>
  <c r="D113" i="1"/>
  <c r="C112" i="1"/>
  <c r="C113" i="1" s="1"/>
  <c r="D25" i="1" l="1"/>
  <c r="D95" i="1" l="1"/>
  <c r="H111" i="1"/>
  <c r="G111" i="1"/>
  <c r="F111" i="1"/>
  <c r="E111" i="1"/>
  <c r="C110" i="1"/>
  <c r="H109" i="1"/>
  <c r="G109" i="1"/>
  <c r="F109" i="1"/>
  <c r="E109" i="1"/>
  <c r="D109" i="1"/>
  <c r="C108" i="1"/>
  <c r="H107" i="1"/>
  <c r="H106" i="1"/>
  <c r="G106" i="1"/>
  <c r="F106" i="1"/>
  <c r="E106" i="1"/>
  <c r="D106" i="1"/>
  <c r="C105" i="1"/>
  <c r="H104" i="1"/>
  <c r="G104" i="1"/>
  <c r="F104" i="1"/>
  <c r="E104" i="1"/>
  <c r="D104" i="1"/>
  <c r="C103" i="1"/>
  <c r="H102" i="1"/>
  <c r="G102" i="1"/>
  <c r="F102" i="1"/>
  <c r="E102" i="1"/>
  <c r="D102" i="1"/>
  <c r="C101" i="1"/>
  <c r="H99" i="1"/>
  <c r="G99" i="1"/>
  <c r="F99" i="1"/>
  <c r="E99" i="1"/>
  <c r="D99" i="1"/>
  <c r="C98" i="1"/>
  <c r="H97" i="1"/>
  <c r="G97" i="1"/>
  <c r="F97" i="1"/>
  <c r="E97" i="1"/>
  <c r="D97" i="1"/>
  <c r="C96" i="1"/>
  <c r="H95" i="1"/>
  <c r="G95" i="1"/>
  <c r="F95" i="1"/>
  <c r="E95" i="1"/>
  <c r="C94" i="1"/>
  <c r="D93" i="1"/>
  <c r="H92" i="1"/>
  <c r="G92" i="1"/>
  <c r="F92" i="1"/>
  <c r="E92" i="1"/>
  <c r="D92" i="1"/>
  <c r="C91" i="1"/>
  <c r="H90" i="1"/>
  <c r="G90" i="1"/>
  <c r="F90" i="1"/>
  <c r="E90" i="1"/>
  <c r="D90" i="1"/>
  <c r="C89" i="1"/>
  <c r="H88" i="1"/>
  <c r="G88" i="1"/>
  <c r="F88" i="1"/>
  <c r="E88" i="1"/>
  <c r="D88" i="1"/>
  <c r="C87" i="1"/>
  <c r="C107" i="1" l="1"/>
  <c r="C109" i="1"/>
  <c r="C95" i="1"/>
  <c r="C100" i="1"/>
  <c r="C93" i="1"/>
  <c r="C86" i="1"/>
  <c r="H72" i="1"/>
  <c r="G72" i="1"/>
  <c r="C58" i="1"/>
  <c r="E58" i="1"/>
  <c r="D58" i="1"/>
  <c r="E51" i="1"/>
  <c r="D51" i="1"/>
  <c r="C44" i="1"/>
  <c r="F44" i="1"/>
  <c r="E44" i="1"/>
  <c r="D44" i="1"/>
  <c r="C37" i="1"/>
  <c r="F37" i="1"/>
  <c r="E37" i="1"/>
  <c r="D37" i="1"/>
  <c r="H27" i="1"/>
  <c r="G27" i="1"/>
  <c r="F27" i="1"/>
  <c r="E27" i="1"/>
  <c r="D27" i="1"/>
  <c r="C84" i="1"/>
  <c r="C82" i="1"/>
  <c r="C80" i="1"/>
  <c r="C77" i="1"/>
  <c r="C75" i="1"/>
  <c r="C73" i="1"/>
  <c r="C68" i="1"/>
  <c r="C69" i="1" s="1"/>
  <c r="C66" i="1"/>
  <c r="C63" i="1"/>
  <c r="C61" i="1"/>
  <c r="C59" i="1"/>
  <c r="C56" i="1"/>
  <c r="C54" i="1"/>
  <c r="C52" i="1"/>
  <c r="C49" i="1"/>
  <c r="C47" i="1"/>
  <c r="C45" i="1"/>
  <c r="C42" i="1"/>
  <c r="C40" i="1"/>
  <c r="C38" i="1"/>
  <c r="C35" i="1"/>
  <c r="C33" i="1"/>
  <c r="C31" i="1"/>
  <c r="C26" i="1"/>
  <c r="C27" i="1" s="1"/>
  <c r="C20" i="1"/>
  <c r="H85" i="1"/>
  <c r="G85" i="1"/>
  <c r="F85" i="1"/>
  <c r="E85" i="1"/>
  <c r="D85" i="1"/>
  <c r="G83" i="1"/>
  <c r="F83" i="1"/>
  <c r="E83" i="1"/>
  <c r="D83" i="1"/>
  <c r="H81" i="1"/>
  <c r="G81" i="1"/>
  <c r="F81" i="1"/>
  <c r="E81" i="1"/>
  <c r="D81" i="1"/>
  <c r="H78" i="1"/>
  <c r="G78" i="1"/>
  <c r="F78" i="1"/>
  <c r="E78" i="1"/>
  <c r="D78" i="1"/>
  <c r="H76" i="1"/>
  <c r="G76" i="1"/>
  <c r="F76" i="1"/>
  <c r="E76" i="1"/>
  <c r="D76" i="1"/>
  <c r="H74" i="1"/>
  <c r="G74" i="1"/>
  <c r="F74" i="1"/>
  <c r="E74" i="1"/>
  <c r="D74" i="1"/>
  <c r="H71" i="1"/>
  <c r="G71" i="1"/>
  <c r="F71" i="1"/>
  <c r="E71" i="1"/>
  <c r="D71" i="1"/>
  <c r="H69" i="1"/>
  <c r="G69" i="1"/>
  <c r="F69" i="1"/>
  <c r="E69" i="1"/>
  <c r="D69" i="1"/>
  <c r="H67" i="1"/>
  <c r="G67" i="1"/>
  <c r="F67" i="1"/>
  <c r="E67" i="1"/>
  <c r="D67" i="1"/>
  <c r="H64" i="1"/>
  <c r="G64" i="1"/>
  <c r="F64" i="1"/>
  <c r="E64" i="1"/>
  <c r="D64" i="1"/>
  <c r="H62" i="1"/>
  <c r="G62" i="1"/>
  <c r="F62" i="1"/>
  <c r="E62" i="1"/>
  <c r="D62" i="1"/>
  <c r="H60" i="1"/>
  <c r="G60" i="1"/>
  <c r="F60" i="1"/>
  <c r="E60" i="1"/>
  <c r="D60" i="1"/>
  <c r="H57" i="1"/>
  <c r="G57" i="1"/>
  <c r="F57" i="1"/>
  <c r="E57" i="1"/>
  <c r="D57" i="1"/>
  <c r="H55" i="1"/>
  <c r="G55" i="1"/>
  <c r="F55" i="1"/>
  <c r="E55" i="1"/>
  <c r="D55" i="1"/>
  <c r="H53" i="1"/>
  <c r="G53" i="1"/>
  <c r="F53" i="1"/>
  <c r="E53" i="1"/>
  <c r="D53" i="1"/>
  <c r="H50" i="1"/>
  <c r="G50" i="1"/>
  <c r="F50" i="1"/>
  <c r="E50" i="1"/>
  <c r="D50" i="1"/>
  <c r="H48" i="1"/>
  <c r="G48" i="1"/>
  <c r="F48" i="1"/>
  <c r="E48" i="1"/>
  <c r="D48" i="1"/>
  <c r="H46" i="1"/>
  <c r="G46" i="1"/>
  <c r="F46" i="1"/>
  <c r="E46" i="1"/>
  <c r="D46" i="1"/>
  <c r="H43" i="1"/>
  <c r="G43" i="1"/>
  <c r="F43" i="1"/>
  <c r="E43" i="1"/>
  <c r="D43" i="1"/>
  <c r="H41" i="1"/>
  <c r="G41" i="1"/>
  <c r="F41" i="1"/>
  <c r="E41" i="1"/>
  <c r="D41" i="1"/>
  <c r="H39" i="1"/>
  <c r="G39" i="1"/>
  <c r="F39" i="1"/>
  <c r="E39" i="1"/>
  <c r="D39" i="1"/>
  <c r="H36" i="1"/>
  <c r="G36" i="1"/>
  <c r="F36" i="1"/>
  <c r="E36" i="1"/>
  <c r="D36" i="1"/>
  <c r="H34" i="1"/>
  <c r="G34" i="1"/>
  <c r="F34" i="1"/>
  <c r="E34" i="1"/>
  <c r="D34" i="1"/>
  <c r="H32" i="1"/>
  <c r="G32" i="1"/>
  <c r="F32" i="1"/>
  <c r="E32" i="1"/>
  <c r="D32" i="1"/>
  <c r="H29" i="1"/>
  <c r="G29" i="1"/>
  <c r="F29" i="1"/>
  <c r="E29" i="1"/>
  <c r="D29" i="1"/>
  <c r="H25" i="1"/>
  <c r="G25" i="1"/>
  <c r="F25" i="1"/>
  <c r="E25" i="1"/>
  <c r="H21" i="1"/>
  <c r="G21" i="1"/>
  <c r="F21" i="1"/>
  <c r="E21" i="1"/>
  <c r="D21" i="1"/>
  <c r="H19" i="1"/>
  <c r="G19" i="1"/>
  <c r="F19" i="1"/>
  <c r="E19" i="1"/>
  <c r="D19" i="1"/>
  <c r="H16" i="1"/>
  <c r="G16" i="1"/>
  <c r="F16" i="1"/>
  <c r="E16" i="1"/>
  <c r="D16" i="1"/>
  <c r="H14" i="1"/>
  <c r="G14" i="1"/>
  <c r="F14" i="1"/>
  <c r="E14" i="1"/>
  <c r="D14" i="1"/>
  <c r="C111" i="1"/>
  <c r="C65" i="1" l="1"/>
  <c r="C97" i="1"/>
  <c r="C92" i="1"/>
  <c r="C90" i="1"/>
  <c r="C104" i="1"/>
  <c r="C106" i="1"/>
  <c r="C29" i="1"/>
  <c r="C102" i="1"/>
  <c r="C88" i="1"/>
  <c r="C99" i="1"/>
  <c r="C72" i="1"/>
  <c r="C51" i="1"/>
  <c r="C79" i="1"/>
  <c r="C81" i="1"/>
  <c r="C32" i="1"/>
  <c r="C85" i="1"/>
  <c r="C41" i="1"/>
  <c r="C83" i="1"/>
  <c r="C46" i="1"/>
  <c r="C48" i="1"/>
  <c r="C50" i="1"/>
  <c r="C19" i="1"/>
  <c r="C64" i="1"/>
  <c r="C25" i="1"/>
  <c r="C67" i="1"/>
  <c r="C71" i="1"/>
  <c r="C53" i="1"/>
  <c r="C36" i="1"/>
  <c r="C74" i="1"/>
  <c r="C34" i="1"/>
  <c r="C14" i="1"/>
  <c r="C55" i="1"/>
  <c r="C16" i="1"/>
  <c r="C39" i="1"/>
  <c r="C57" i="1"/>
  <c r="C76" i="1"/>
  <c r="C78" i="1"/>
  <c r="C60" i="1"/>
  <c r="C21" i="1"/>
  <c r="C43" i="1"/>
  <c r="C62" i="1"/>
</calcChain>
</file>

<file path=xl/sharedStrings.xml><?xml version="1.0" encoding="utf-8"?>
<sst xmlns="http://schemas.openxmlformats.org/spreadsheetml/2006/main" count="166" uniqueCount="49">
  <si>
    <t>THÔNG BÁO</t>
  </si>
  <si>
    <t>CÔNG KHAI THÔNG TIN CHẤT LƯỢNG GIÁO DỤC TIỂU HỌC THỰC TẾ</t>
  </si>
  <si>
    <t>ĐV: Học sinh</t>
  </si>
  <si>
    <t>STT</t>
  </si>
  <si>
    <t>Nội dung</t>
  </si>
  <si>
    <t>Tổng số</t>
  </si>
  <si>
    <t>Chia ra theo khối lớp</t>
  </si>
  <si>
    <t>Lớp 1</t>
  </si>
  <si>
    <t>Lớp 2</t>
  </si>
  <si>
    <t>Lớp 3</t>
  </si>
  <si>
    <t>Lớp 4</t>
  </si>
  <si>
    <t>Lớp 5</t>
  </si>
  <si>
    <t>Tổng số học sinh</t>
  </si>
  <si>
    <t>Số học sinh chia theo Năng lực</t>
  </si>
  <si>
    <t>Tốt &amp; Đạt</t>
  </si>
  <si>
    <t>(Tỷ lệ so với tổng số)</t>
  </si>
  <si>
    <t>Chưa đạt</t>
  </si>
  <si>
    <t>Số học sinh chia theo Phẩm chất</t>
  </si>
  <si>
    <t>Số học sinh chia theo Kiến thức, kỹ năng</t>
  </si>
  <si>
    <t>Tiếng Việt</t>
  </si>
  <si>
    <t>Hoàn thành tốt</t>
  </si>
  <si>
    <t>Hoàn thành</t>
  </si>
  <si>
    <t>Chưa hoàn thành</t>
  </si>
  <si>
    <t>Toán</t>
  </si>
  <si>
    <t>Khoa học</t>
  </si>
  <si>
    <t>Lịch sử và Địa lý</t>
  </si>
  <si>
    <t>a</t>
  </si>
  <si>
    <t>b</t>
  </si>
  <si>
    <t>c</t>
  </si>
  <si>
    <t>Tiếng nước ngoài</t>
  </si>
  <si>
    <t>Tin học</t>
  </si>
  <si>
    <t>Đạo đức</t>
  </si>
  <si>
    <t>Tự nhiên và xã hội</t>
  </si>
  <si>
    <t>Âm nhạc</t>
  </si>
  <si>
    <t>II</t>
  </si>
  <si>
    <t>I</t>
  </si>
  <si>
    <t>III</t>
  </si>
  <si>
    <t>IV</t>
  </si>
  <si>
    <t>Số học sinh học 2 buổi/ngày 
(tỷ lệ so với tổng số)</t>
  </si>
  <si>
    <t>TRƯỜNG TIỂU HỌC LÝ THƯỜNG KIỆT</t>
  </si>
  <si>
    <t>Mĩ thuật</t>
  </si>
  <si>
    <t>Thủ công (kỹ thuật)</t>
  </si>
  <si>
    <t>Thể dục (GDTC)</t>
  </si>
  <si>
    <t>Hoạt động trải nghiệm</t>
  </si>
  <si>
    <t>Nguyễn Thúy Hà</t>
  </si>
  <si>
    <t xml:space="preserve">Học sinh KT không đánh giá </t>
  </si>
  <si>
    <t>Ngọc Thụy, ngày  06  tháng 01 năm 2023</t>
  </si>
  <si>
    <t>HỌC KỲ I, NĂM HỌC 2022 - 2023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</si>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</sst>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%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b/>
      <i/>
      <sz val="12"/>
      <name val="Times New Roman"/>
      <family val="2"/>
    </font>
    <font>
      <i/>
      <sz val="14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2" fillId="0" borderId="1" xfId="0" applyFont="1" applyBorder="1"/>
    <xf numFmtId="0" fontId="5" fillId="0" borderId="1" xfId="0" applyFont="1" applyBorder="1" applyAlignment="1">
      <alignment wrapText="1"/>
    </xf>
    <xf numFmtId="9" fontId="5" fillId="0" borderId="1" xfId="1" applyNumberFormat="1" applyFont="1" applyBorder="1"/>
    <xf numFmtId="9" fontId="4" fillId="0" borderId="1" xfId="1" applyNumberFormat="1" applyFont="1" applyBorder="1"/>
    <xf numFmtId="164" fontId="2" fillId="0" borderId="1" xfId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4" fontId="3" fillId="0" borderId="2" xfId="1" applyFont="1" applyBorder="1"/>
    <xf numFmtId="164" fontId="2" fillId="0" borderId="2" xfId="1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65" fontId="5" fillId="0" borderId="3" xfId="2" applyNumberFormat="1" applyFont="1" applyBorder="1"/>
    <xf numFmtId="165" fontId="4" fillId="0" borderId="3" xfId="2" applyNumberFormat="1" applyFont="1" applyBorder="1"/>
    <xf numFmtId="0" fontId="2" fillId="0" borderId="3" xfId="0" applyFont="1" applyBorder="1" applyAlignment="1">
      <alignment wrapText="1"/>
    </xf>
    <xf numFmtId="165" fontId="3" fillId="0" borderId="3" xfId="2" applyNumberFormat="1" applyFont="1" applyBorder="1"/>
    <xf numFmtId="165" fontId="2" fillId="0" borderId="3" xfId="2" applyNumberFormat="1" applyFont="1" applyBorder="1"/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Layout" topLeftCell="A102" zoomScaleNormal="100" workbookViewId="0">
      <selection activeCell="G119" sqref="G119"/>
    </sheetView>
  </sheetViews>
  <sheetFormatPr defaultRowHeight="15.75" x14ac:dyDescent="0.25"/>
  <cols>
    <col min="1" max="1" width="7" style="1" customWidth="1"/>
    <col min="2" max="2" width="29.75" style="1" customWidth="1"/>
    <col min="3" max="3" width="9" style="1"/>
    <col min="4" max="4" width="9" style="1" customWidth="1"/>
    <col min="5" max="16384" width="9" style="1"/>
  </cols>
  <sheetData>
    <row r="1" spans="1:8" x14ac:dyDescent="0.25">
      <c r="A1" s="33" t="s">
        <v>39</v>
      </c>
      <c r="B1" s="33"/>
      <c r="C1" s="33"/>
    </row>
    <row r="3" spans="1:8" ht="18.75" x14ac:dyDescent="0.3">
      <c r="A3" s="30" t="s">
        <v>0</v>
      </c>
      <c r="B3" s="30"/>
      <c r="C3" s="30"/>
      <c r="D3" s="30"/>
      <c r="E3" s="30"/>
      <c r="F3" s="30"/>
      <c r="G3" s="30"/>
      <c r="H3" s="30"/>
    </row>
    <row r="4" spans="1:8" ht="18.75" x14ac:dyDescent="0.3">
      <c r="A4" s="30" t="s">
        <v>1</v>
      </c>
      <c r="B4" s="30"/>
      <c r="C4" s="30"/>
      <c r="D4" s="30"/>
      <c r="E4" s="30"/>
      <c r="F4" s="30"/>
      <c r="G4" s="30"/>
      <c r="H4" s="30"/>
    </row>
    <row r="5" spans="1:8" ht="18.75" x14ac:dyDescent="0.3">
      <c r="A5" s="30" t="s">
        <v>47</v>
      </c>
      <c r="B5" s="30"/>
      <c r="C5" s="30"/>
      <c r="D5" s="30"/>
      <c r="E5" s="30"/>
      <c r="F5" s="30"/>
      <c r="G5" s="30"/>
      <c r="H5" s="30"/>
    </row>
    <row r="6" spans="1:8" x14ac:dyDescent="0.25">
      <c r="A6" s="32"/>
      <c r="B6" s="32"/>
      <c r="C6" s="32"/>
      <c r="D6" s="32"/>
      <c r="E6" s="32"/>
      <c r="F6" s="32"/>
      <c r="G6" s="32"/>
      <c r="H6" s="32"/>
    </row>
    <row r="7" spans="1:8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8" ht="18" customHeight="1" x14ac:dyDescent="0.25">
      <c r="A8" s="3" t="s">
        <v>3</v>
      </c>
      <c r="B8" s="3" t="s">
        <v>4</v>
      </c>
      <c r="C8" s="3" t="s">
        <v>5</v>
      </c>
      <c r="D8" s="4" t="s">
        <v>6</v>
      </c>
      <c r="E8" s="4"/>
      <c r="F8" s="4"/>
      <c r="G8" s="4"/>
      <c r="H8" s="4"/>
    </row>
    <row r="9" spans="1:8" ht="19.5" customHeight="1" x14ac:dyDescent="0.25">
      <c r="A9" s="5"/>
      <c r="B9" s="5"/>
      <c r="C9" s="5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</row>
    <row r="10" spans="1:8" ht="19.5" customHeight="1" x14ac:dyDescent="0.25">
      <c r="A10" s="7" t="s">
        <v>35</v>
      </c>
      <c r="B10" s="8" t="s">
        <v>12</v>
      </c>
      <c r="C10" s="9">
        <v>811</v>
      </c>
      <c r="D10" s="10">
        <v>167</v>
      </c>
      <c r="E10" s="10">
        <v>155</v>
      </c>
      <c r="F10" s="10">
        <v>175</v>
      </c>
      <c r="G10" s="10">
        <v>163</v>
      </c>
      <c r="H10" s="10">
        <v>151</v>
      </c>
    </row>
    <row r="11" spans="1:8" ht="31.5" x14ac:dyDescent="0.25">
      <c r="A11" s="7" t="s">
        <v>34</v>
      </c>
      <c r="B11" s="11" t="s">
        <v>38</v>
      </c>
      <c r="C11" s="12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</row>
    <row r="12" spans="1:8" ht="18.75" customHeight="1" x14ac:dyDescent="0.25">
      <c r="A12" s="6" t="s">
        <v>36</v>
      </c>
      <c r="B12" s="8" t="s">
        <v>13</v>
      </c>
      <c r="C12" s="9">
        <v>807</v>
      </c>
      <c r="D12" s="14">
        <v>165</v>
      </c>
      <c r="E12" s="14">
        <v>154</v>
      </c>
      <c r="F12" s="14">
        <v>175</v>
      </c>
      <c r="G12" s="14">
        <v>162</v>
      </c>
      <c r="H12" s="14">
        <v>151</v>
      </c>
    </row>
    <row r="13" spans="1:8" x14ac:dyDescent="0.25">
      <c r="A13" s="15">
        <v>1</v>
      </c>
      <c r="B13" s="16" t="s">
        <v>14</v>
      </c>
      <c r="C13" s="17">
        <v>804</v>
      </c>
      <c r="D13" s="18">
        <v>162</v>
      </c>
      <c r="E13" s="18">
        <v>154</v>
      </c>
      <c r="F13" s="18">
        <v>175</v>
      </c>
      <c r="G13" s="18">
        <v>162</v>
      </c>
      <c r="H13" s="18">
        <v>151</v>
      </c>
    </row>
    <row r="14" spans="1:8" x14ac:dyDescent="0.25">
      <c r="A14" s="19"/>
      <c r="B14" s="20" t="s">
        <v>15</v>
      </c>
      <c r="C14" s="21">
        <f>C13/$C$10</f>
        <v>0.99136868064118377</v>
      </c>
      <c r="D14" s="22">
        <f>D13/$D$10</f>
        <v>0.97005988023952094</v>
      </c>
      <c r="E14" s="22">
        <f>E13/$E$10</f>
        <v>0.99354838709677418</v>
      </c>
      <c r="F14" s="22">
        <f>F13/$F$10</f>
        <v>1</v>
      </c>
      <c r="G14" s="22">
        <f>G13/$G$10</f>
        <v>0.99386503067484666</v>
      </c>
      <c r="H14" s="22">
        <f>H13/$H$10</f>
        <v>1</v>
      </c>
    </row>
    <row r="15" spans="1:8" x14ac:dyDescent="0.25">
      <c r="A15" s="15">
        <v>2</v>
      </c>
      <c r="B15" s="16" t="s">
        <v>16</v>
      </c>
      <c r="C15" s="17">
        <v>3</v>
      </c>
      <c r="D15" s="18">
        <v>3</v>
      </c>
      <c r="E15" s="18"/>
      <c r="F15" s="18"/>
      <c r="G15" s="18"/>
      <c r="H15" s="18"/>
    </row>
    <row r="16" spans="1:8" x14ac:dyDescent="0.25">
      <c r="A16" s="19"/>
      <c r="B16" s="23" t="s">
        <v>15</v>
      </c>
      <c r="C16" s="24">
        <f>C15/$C$10</f>
        <v>3.6991368680641184E-3</v>
      </c>
      <c r="D16" s="25">
        <f>D15/$D$10</f>
        <v>1.7964071856287425E-2</v>
      </c>
      <c r="E16" s="25">
        <f>E15/$E$10</f>
        <v>0</v>
      </c>
      <c r="F16" s="25">
        <f>F15/$F$10</f>
        <v>0</v>
      </c>
      <c r="G16" s="25">
        <f>G15/$G$10</f>
        <v>0</v>
      </c>
      <c r="H16" s="25">
        <f>H15/$H$10</f>
        <v>0</v>
      </c>
    </row>
    <row r="17" spans="1:8" x14ac:dyDescent="0.25">
      <c r="A17" s="6" t="s">
        <v>36</v>
      </c>
      <c r="B17" s="8" t="s">
        <v>17</v>
      </c>
      <c r="C17" s="9">
        <v>807</v>
      </c>
      <c r="D17" s="14">
        <v>165</v>
      </c>
      <c r="E17" s="14">
        <v>154</v>
      </c>
      <c r="F17" s="14">
        <v>175</v>
      </c>
      <c r="G17" s="14">
        <v>162</v>
      </c>
      <c r="H17" s="14">
        <v>151</v>
      </c>
    </row>
    <row r="18" spans="1:8" x14ac:dyDescent="0.25">
      <c r="A18" s="15">
        <v>1</v>
      </c>
      <c r="B18" s="16" t="s">
        <v>14</v>
      </c>
      <c r="C18" s="17">
        <v>807</v>
      </c>
      <c r="D18" s="14">
        <v>165</v>
      </c>
      <c r="E18" s="14">
        <v>154</v>
      </c>
      <c r="F18" s="14">
        <v>175</v>
      </c>
      <c r="G18" s="14">
        <v>162</v>
      </c>
      <c r="H18" s="14">
        <v>151</v>
      </c>
    </row>
    <row r="19" spans="1:8" x14ac:dyDescent="0.25">
      <c r="A19" s="19"/>
      <c r="B19" s="20" t="s">
        <v>15</v>
      </c>
      <c r="C19" s="21">
        <f>C18/$C$10</f>
        <v>0.99506781750924789</v>
      </c>
      <c r="D19" s="22">
        <f>D18/$D$10</f>
        <v>0.9880239520958084</v>
      </c>
      <c r="E19" s="22">
        <f>E18/$E$10</f>
        <v>0.99354838709677418</v>
      </c>
      <c r="F19" s="22">
        <f>F18/$F$10</f>
        <v>1</v>
      </c>
      <c r="G19" s="22">
        <f>G18/$G$10</f>
        <v>0.99386503067484666</v>
      </c>
      <c r="H19" s="22">
        <f>H18/$H$10</f>
        <v>1</v>
      </c>
    </row>
    <row r="20" spans="1:8" x14ac:dyDescent="0.25">
      <c r="A20" s="15">
        <v>2</v>
      </c>
      <c r="B20" s="16" t="s">
        <v>16</v>
      </c>
      <c r="C20" s="17">
        <f>SUM(D20:H20)</f>
        <v>0</v>
      </c>
      <c r="D20" s="18"/>
      <c r="E20" s="18"/>
      <c r="F20" s="18"/>
      <c r="G20" s="18"/>
      <c r="H20" s="18"/>
    </row>
    <row r="21" spans="1:8" x14ac:dyDescent="0.25">
      <c r="A21" s="19"/>
      <c r="B21" s="23" t="s">
        <v>15</v>
      </c>
      <c r="C21" s="24">
        <f>C20/$C$10</f>
        <v>0</v>
      </c>
      <c r="D21" s="25">
        <f>D20/$D$10</f>
        <v>0</v>
      </c>
      <c r="E21" s="25">
        <f>E20/$E$10</f>
        <v>0</v>
      </c>
      <c r="F21" s="25">
        <f>F20/$F$10</f>
        <v>0</v>
      </c>
      <c r="G21" s="25">
        <f>G20/$G$10</f>
        <v>0</v>
      </c>
      <c r="H21" s="25">
        <f>H20/$H$10</f>
        <v>0</v>
      </c>
    </row>
    <row r="22" spans="1:8" ht="30" customHeight="1" x14ac:dyDescent="0.25">
      <c r="A22" s="7" t="s">
        <v>37</v>
      </c>
      <c r="B22" s="8" t="s">
        <v>18</v>
      </c>
      <c r="C22" s="9"/>
      <c r="D22" s="9"/>
      <c r="E22" s="9"/>
      <c r="F22" s="9"/>
      <c r="G22" s="9"/>
      <c r="H22" s="9"/>
    </row>
    <row r="23" spans="1:8" ht="18.75" customHeight="1" x14ac:dyDescent="0.25">
      <c r="A23" s="6">
        <v>1</v>
      </c>
      <c r="B23" s="8" t="s">
        <v>19</v>
      </c>
      <c r="C23" s="9">
        <v>807</v>
      </c>
      <c r="D23" s="14">
        <v>165</v>
      </c>
      <c r="E23" s="14">
        <v>154</v>
      </c>
      <c r="F23" s="14">
        <v>175</v>
      </c>
      <c r="G23" s="14">
        <v>162</v>
      </c>
      <c r="H23" s="14">
        <v>151</v>
      </c>
    </row>
    <row r="24" spans="1:8" x14ac:dyDescent="0.25">
      <c r="A24" s="15" t="s">
        <v>26</v>
      </c>
      <c r="B24" s="16" t="s">
        <v>20</v>
      </c>
      <c r="C24" s="17">
        <f>SUM(D24:H24)</f>
        <v>291</v>
      </c>
      <c r="D24" s="18">
        <v>79</v>
      </c>
      <c r="E24" s="18">
        <v>62</v>
      </c>
      <c r="F24" s="18">
        <v>75</v>
      </c>
      <c r="G24" s="18">
        <v>18</v>
      </c>
      <c r="H24" s="18">
        <v>57</v>
      </c>
    </row>
    <row r="25" spans="1:8" x14ac:dyDescent="0.25">
      <c r="A25" s="19"/>
      <c r="B25" s="20" t="s">
        <v>15</v>
      </c>
      <c r="C25" s="21">
        <f>C24/$C$10</f>
        <v>0.35881627620221951</v>
      </c>
      <c r="D25" s="22">
        <f>D24/$D$10</f>
        <v>0.47305389221556887</v>
      </c>
      <c r="E25" s="22">
        <f>E24/$E$10</f>
        <v>0.4</v>
      </c>
      <c r="F25" s="22">
        <f>F24/$F$10</f>
        <v>0.42857142857142855</v>
      </c>
      <c r="G25" s="22">
        <f>G24/$G$10</f>
        <v>0.11042944785276074</v>
      </c>
      <c r="H25" s="22">
        <f>H24/$H$10</f>
        <v>0.37748344370860926</v>
      </c>
    </row>
    <row r="26" spans="1:8" x14ac:dyDescent="0.25">
      <c r="A26" s="15" t="s">
        <v>27</v>
      </c>
      <c r="B26" s="16" t="s">
        <v>21</v>
      </c>
      <c r="C26" s="17">
        <f>SUM(D26:H26)</f>
        <v>513</v>
      </c>
      <c r="D26" s="18">
        <v>83</v>
      </c>
      <c r="E26" s="18">
        <v>92</v>
      </c>
      <c r="F26" s="18">
        <v>100</v>
      </c>
      <c r="G26" s="18">
        <v>144</v>
      </c>
      <c r="H26" s="18">
        <v>94</v>
      </c>
    </row>
    <row r="27" spans="1:8" x14ac:dyDescent="0.25">
      <c r="A27" s="19"/>
      <c r="B27" s="23" t="s">
        <v>15</v>
      </c>
      <c r="C27" s="24">
        <f>C26/$C$10</f>
        <v>0.63255240443896421</v>
      </c>
      <c r="D27" s="25">
        <f>D26/$D$10</f>
        <v>0.49700598802395207</v>
      </c>
      <c r="E27" s="25">
        <f>E26/$E$10</f>
        <v>0.59354838709677415</v>
      </c>
      <c r="F27" s="25">
        <f>F26/$F$10</f>
        <v>0.5714285714285714</v>
      </c>
      <c r="G27" s="25">
        <f>G26/$G$10</f>
        <v>0.8834355828220859</v>
      </c>
      <c r="H27" s="25">
        <f>H26/$H$10</f>
        <v>0.62251655629139069</v>
      </c>
    </row>
    <row r="28" spans="1:8" x14ac:dyDescent="0.25">
      <c r="A28" s="15" t="s">
        <v>28</v>
      </c>
      <c r="B28" s="16" t="s">
        <v>22</v>
      </c>
      <c r="C28" s="17">
        <v>3</v>
      </c>
      <c r="D28" s="18"/>
      <c r="E28" s="18"/>
      <c r="F28" s="18"/>
      <c r="G28" s="18"/>
      <c r="H28" s="18"/>
    </row>
    <row r="29" spans="1:8" x14ac:dyDescent="0.25">
      <c r="A29" s="19"/>
      <c r="B29" s="20" t="s">
        <v>15</v>
      </c>
      <c r="C29" s="21">
        <f>C28/$C$10</f>
        <v>3.6991368680641184E-3</v>
      </c>
      <c r="D29" s="22">
        <f>D28/$D$10</f>
        <v>0</v>
      </c>
      <c r="E29" s="22">
        <f>E28/$E$10</f>
        <v>0</v>
      </c>
      <c r="F29" s="22">
        <f>F28/$F$10</f>
        <v>0</v>
      </c>
      <c r="G29" s="22">
        <f>G28/$G$10</f>
        <v>0</v>
      </c>
      <c r="H29" s="22">
        <f>H28/$H$10</f>
        <v>0</v>
      </c>
    </row>
    <row r="30" spans="1:8" ht="18" customHeight="1" x14ac:dyDescent="0.25">
      <c r="A30" s="6">
        <v>2</v>
      </c>
      <c r="B30" s="8" t="s">
        <v>23</v>
      </c>
      <c r="C30" s="9">
        <v>807</v>
      </c>
      <c r="D30" s="14">
        <v>165</v>
      </c>
      <c r="E30" s="14">
        <v>154</v>
      </c>
      <c r="F30" s="14">
        <v>175</v>
      </c>
      <c r="G30" s="14">
        <v>162</v>
      </c>
      <c r="H30" s="14">
        <v>151</v>
      </c>
    </row>
    <row r="31" spans="1:8" x14ac:dyDescent="0.25">
      <c r="A31" s="15" t="s">
        <v>26</v>
      </c>
      <c r="B31" s="16" t="s">
        <v>20</v>
      </c>
      <c r="C31" s="17">
        <f>SUM(D31:H31)</f>
        <v>413</v>
      </c>
      <c r="D31" s="18">
        <v>98</v>
      </c>
      <c r="E31" s="18">
        <v>80</v>
      </c>
      <c r="F31" s="18">
        <v>71</v>
      </c>
      <c r="G31" s="18">
        <v>107</v>
      </c>
      <c r="H31" s="18">
        <v>57</v>
      </c>
    </row>
    <row r="32" spans="1:8" x14ac:dyDescent="0.25">
      <c r="A32" s="19"/>
      <c r="B32" s="20" t="s">
        <v>15</v>
      </c>
      <c r="C32" s="21">
        <f>C31/$C$10</f>
        <v>0.50924784217016028</v>
      </c>
      <c r="D32" s="22">
        <f>D31/$D$10</f>
        <v>0.58682634730538918</v>
      </c>
      <c r="E32" s="22">
        <f>E31/$E$10</f>
        <v>0.5161290322580645</v>
      </c>
      <c r="F32" s="22">
        <f>F31/$F$10</f>
        <v>0.40571428571428569</v>
      </c>
      <c r="G32" s="22">
        <f>G31/$G$10</f>
        <v>0.65644171779141103</v>
      </c>
      <c r="H32" s="22">
        <f>H31/$H$10</f>
        <v>0.37748344370860926</v>
      </c>
    </row>
    <row r="33" spans="1:8" x14ac:dyDescent="0.25">
      <c r="A33" s="15" t="s">
        <v>27</v>
      </c>
      <c r="B33" s="16" t="s">
        <v>21</v>
      </c>
      <c r="C33" s="17">
        <f>SUM(D33:H33)</f>
        <v>390</v>
      </c>
      <c r="D33" s="18">
        <v>65</v>
      </c>
      <c r="E33" s="18">
        <v>74</v>
      </c>
      <c r="F33" s="18">
        <v>104</v>
      </c>
      <c r="G33" s="18">
        <v>53</v>
      </c>
      <c r="H33" s="18">
        <v>94</v>
      </c>
    </row>
    <row r="34" spans="1:8" x14ac:dyDescent="0.25">
      <c r="A34" s="19"/>
      <c r="B34" s="23" t="s">
        <v>15</v>
      </c>
      <c r="C34" s="24">
        <f>C33/$C$10</f>
        <v>0.48088779284833538</v>
      </c>
      <c r="D34" s="25">
        <f>D33/$D$10</f>
        <v>0.38922155688622756</v>
      </c>
      <c r="E34" s="25">
        <f>E33/$E$10</f>
        <v>0.47741935483870968</v>
      </c>
      <c r="F34" s="25">
        <f>F33/$F$10</f>
        <v>0.59428571428571431</v>
      </c>
      <c r="G34" s="25">
        <f>G33/$G$10</f>
        <v>0.32515337423312884</v>
      </c>
      <c r="H34" s="25">
        <f>H33/$H$10</f>
        <v>0.62251655629139069</v>
      </c>
    </row>
    <row r="35" spans="1:8" x14ac:dyDescent="0.25">
      <c r="A35" s="15" t="s">
        <v>28</v>
      </c>
      <c r="B35" s="16" t="s">
        <v>22</v>
      </c>
      <c r="C35" s="17">
        <f>SUM(D35:H35)</f>
        <v>2</v>
      </c>
      <c r="D35" s="18">
        <v>2</v>
      </c>
      <c r="E35" s="18"/>
      <c r="F35" s="18"/>
      <c r="G35" s="18"/>
      <c r="H35" s="18"/>
    </row>
    <row r="36" spans="1:8" x14ac:dyDescent="0.25">
      <c r="A36" s="19"/>
      <c r="B36" s="20" t="s">
        <v>15</v>
      </c>
      <c r="C36" s="21">
        <f>C35/$C$10</f>
        <v>2.4660912453760789E-3</v>
      </c>
      <c r="D36" s="22">
        <f>D35/$D$10</f>
        <v>1.1976047904191617E-2</v>
      </c>
      <c r="E36" s="22">
        <f>E35/$E$10</f>
        <v>0</v>
      </c>
      <c r="F36" s="22">
        <f>F35/$F$10</f>
        <v>0</v>
      </c>
      <c r="G36" s="22">
        <f>G35/$G$10</f>
        <v>0</v>
      </c>
      <c r="H36" s="22">
        <f>H35/$H$10</f>
        <v>0</v>
      </c>
    </row>
    <row r="37" spans="1:8" ht="19.5" customHeight="1" x14ac:dyDescent="0.25">
      <c r="A37" s="6">
        <v>3</v>
      </c>
      <c r="B37" s="8" t="s">
        <v>24</v>
      </c>
      <c r="C37" s="9">
        <f>SUM(D37:H37)</f>
        <v>313</v>
      </c>
      <c r="D37" s="9">
        <f>D38+D40+D42</f>
        <v>0</v>
      </c>
      <c r="E37" s="9">
        <f t="shared" ref="E37" si="0">E38+E40+E42</f>
        <v>0</v>
      </c>
      <c r="F37" s="9">
        <f t="shared" ref="F37" si="1">F38+F40+F42</f>
        <v>0</v>
      </c>
      <c r="G37" s="9">
        <v>162</v>
      </c>
      <c r="H37" s="9">
        <v>151</v>
      </c>
    </row>
    <row r="38" spans="1:8" x14ac:dyDescent="0.25">
      <c r="A38" s="15" t="s">
        <v>26</v>
      </c>
      <c r="B38" s="16" t="s">
        <v>20</v>
      </c>
      <c r="C38" s="17">
        <f>SUM(D38:H38)</f>
        <v>179</v>
      </c>
      <c r="D38" s="18"/>
      <c r="E38" s="18"/>
      <c r="F38" s="18"/>
      <c r="G38" s="18">
        <v>80</v>
      </c>
      <c r="H38" s="18">
        <v>99</v>
      </c>
    </row>
    <row r="39" spans="1:8" x14ac:dyDescent="0.25">
      <c r="A39" s="19"/>
      <c r="B39" s="20" t="s">
        <v>15</v>
      </c>
      <c r="C39" s="21">
        <f>C38/$C$10</f>
        <v>0.22071516646115907</v>
      </c>
      <c r="D39" s="22">
        <f>D38/$D$10</f>
        <v>0</v>
      </c>
      <c r="E39" s="22">
        <f>E38/$E$10</f>
        <v>0</v>
      </c>
      <c r="F39" s="22">
        <f>F38/$F$10</f>
        <v>0</v>
      </c>
      <c r="G39" s="22">
        <f>G38/$G$10</f>
        <v>0.49079754601226994</v>
      </c>
      <c r="H39" s="22">
        <f>H38/$H$10</f>
        <v>0.6556291390728477</v>
      </c>
    </row>
    <row r="40" spans="1:8" x14ac:dyDescent="0.25">
      <c r="A40" s="15" t="s">
        <v>27</v>
      </c>
      <c r="B40" s="16" t="s">
        <v>21</v>
      </c>
      <c r="C40" s="17">
        <f>SUM(D40:H40)</f>
        <v>134</v>
      </c>
      <c r="D40" s="18"/>
      <c r="E40" s="18"/>
      <c r="F40" s="18"/>
      <c r="G40" s="18">
        <v>82</v>
      </c>
      <c r="H40" s="18">
        <v>52</v>
      </c>
    </row>
    <row r="41" spans="1:8" x14ac:dyDescent="0.25">
      <c r="A41" s="19"/>
      <c r="B41" s="20" t="s">
        <v>15</v>
      </c>
      <c r="C41" s="21">
        <f>C40/$C$10</f>
        <v>0.16522811344019728</v>
      </c>
      <c r="D41" s="22">
        <f>D40/$D$10</f>
        <v>0</v>
      </c>
      <c r="E41" s="22">
        <f>E40/$E$10</f>
        <v>0</v>
      </c>
      <c r="F41" s="22">
        <f>F40/$F$10</f>
        <v>0</v>
      </c>
      <c r="G41" s="22">
        <f>G40/$G$10</f>
        <v>0.50306748466257667</v>
      </c>
      <c r="H41" s="22">
        <f>H40/$H$10</f>
        <v>0.3443708609271523</v>
      </c>
    </row>
    <row r="42" spans="1:8" x14ac:dyDescent="0.25">
      <c r="A42" s="15" t="s">
        <v>28</v>
      </c>
      <c r="B42" s="16" t="s">
        <v>22</v>
      </c>
      <c r="C42" s="17">
        <f>SUM(D42:H42)</f>
        <v>0</v>
      </c>
      <c r="D42" s="18"/>
      <c r="E42" s="18"/>
      <c r="F42" s="18"/>
      <c r="G42" s="18"/>
      <c r="H42" s="18"/>
    </row>
    <row r="43" spans="1:8" x14ac:dyDescent="0.25">
      <c r="A43" s="19"/>
      <c r="B43" s="20" t="s">
        <v>15</v>
      </c>
      <c r="C43" s="21">
        <f>C42/$C$10</f>
        <v>0</v>
      </c>
      <c r="D43" s="22">
        <f>D42/$D$10</f>
        <v>0</v>
      </c>
      <c r="E43" s="22">
        <f>E42/$E$10</f>
        <v>0</v>
      </c>
      <c r="F43" s="22">
        <f>F42/$F$10</f>
        <v>0</v>
      </c>
      <c r="G43" s="22">
        <f>G42/$G$10</f>
        <v>0</v>
      </c>
      <c r="H43" s="22">
        <f>H42/$H$10</f>
        <v>0</v>
      </c>
    </row>
    <row r="44" spans="1:8" ht="20.25" customHeight="1" x14ac:dyDescent="0.25">
      <c r="A44" s="6">
        <v>4</v>
      </c>
      <c r="B44" s="8" t="s">
        <v>25</v>
      </c>
      <c r="C44" s="9">
        <f>SUM(D44:H44)</f>
        <v>313</v>
      </c>
      <c r="D44" s="9">
        <f>D45+D47+D49</f>
        <v>0</v>
      </c>
      <c r="E44" s="9">
        <f t="shared" ref="E44" si="2">E45+E47+E49</f>
        <v>0</v>
      </c>
      <c r="F44" s="9">
        <f t="shared" ref="F44" si="3">F45+F47+F49</f>
        <v>0</v>
      </c>
      <c r="G44" s="9">
        <v>162</v>
      </c>
      <c r="H44" s="9">
        <v>151</v>
      </c>
    </row>
    <row r="45" spans="1:8" x14ac:dyDescent="0.25">
      <c r="A45" s="15" t="s">
        <v>26</v>
      </c>
      <c r="B45" s="16" t="s">
        <v>20</v>
      </c>
      <c r="C45" s="17">
        <f>SUM(D45:H45)</f>
        <v>157</v>
      </c>
      <c r="D45" s="18"/>
      <c r="E45" s="18"/>
      <c r="F45" s="18"/>
      <c r="G45" s="18">
        <v>72</v>
      </c>
      <c r="H45" s="18">
        <v>85</v>
      </c>
    </row>
    <row r="46" spans="1:8" x14ac:dyDescent="0.25">
      <c r="A46" s="19"/>
      <c r="B46" s="20" t="s">
        <v>15</v>
      </c>
      <c r="C46" s="21">
        <f>C45/$C$10</f>
        <v>0.1935881627620222</v>
      </c>
      <c r="D46" s="22">
        <f>D45/$D$10</f>
        <v>0</v>
      </c>
      <c r="E46" s="22">
        <f>E45/$E$10</f>
        <v>0</v>
      </c>
      <c r="F46" s="22">
        <f>F45/$F$10</f>
        <v>0</v>
      </c>
      <c r="G46" s="22">
        <f>G45/$G$10</f>
        <v>0.44171779141104295</v>
      </c>
      <c r="H46" s="22">
        <f>H45/$H$10</f>
        <v>0.5629139072847682</v>
      </c>
    </row>
    <row r="47" spans="1:8" x14ac:dyDescent="0.25">
      <c r="A47" s="15" t="s">
        <v>27</v>
      </c>
      <c r="B47" s="16" t="s">
        <v>21</v>
      </c>
      <c r="C47" s="17">
        <f>SUM(D47:H47)</f>
        <v>156</v>
      </c>
      <c r="D47" s="18"/>
      <c r="E47" s="18"/>
      <c r="F47" s="18"/>
      <c r="G47" s="18">
        <v>90</v>
      </c>
      <c r="H47" s="18">
        <v>66</v>
      </c>
    </row>
    <row r="48" spans="1:8" x14ac:dyDescent="0.25">
      <c r="A48" s="19"/>
      <c r="B48" s="20" t="s">
        <v>15</v>
      </c>
      <c r="C48" s="21">
        <f>C47/$C$10</f>
        <v>0.19235511713933415</v>
      </c>
      <c r="D48" s="22">
        <f>D47/$D$10</f>
        <v>0</v>
      </c>
      <c r="E48" s="22">
        <f>E47/$E$10</f>
        <v>0</v>
      </c>
      <c r="F48" s="22">
        <f>F47/$F$10</f>
        <v>0</v>
      </c>
      <c r="G48" s="22">
        <f>G47/$G$10</f>
        <v>0.55214723926380371</v>
      </c>
      <c r="H48" s="22">
        <f>H47/$H$10</f>
        <v>0.4370860927152318</v>
      </c>
    </row>
    <row r="49" spans="1:8" x14ac:dyDescent="0.25">
      <c r="A49" s="15" t="s">
        <v>28</v>
      </c>
      <c r="B49" s="16" t="s">
        <v>22</v>
      </c>
      <c r="C49" s="17">
        <f>SUM(D49:H49)</f>
        <v>0</v>
      </c>
      <c r="D49" s="18"/>
      <c r="E49" s="18"/>
      <c r="F49" s="18"/>
      <c r="G49" s="18"/>
      <c r="H49" s="18"/>
    </row>
    <row r="50" spans="1:8" x14ac:dyDescent="0.25">
      <c r="A50" s="19"/>
      <c r="B50" s="20" t="s">
        <v>15</v>
      </c>
      <c r="C50" s="21">
        <f>C49/$C$10</f>
        <v>0</v>
      </c>
      <c r="D50" s="22">
        <f>D49/$D$10</f>
        <v>0</v>
      </c>
      <c r="E50" s="22">
        <f>E49/$E$10</f>
        <v>0</v>
      </c>
      <c r="F50" s="22">
        <f>F49/$F$10</f>
        <v>0</v>
      </c>
      <c r="G50" s="22">
        <f>G49/$G$10</f>
        <v>0</v>
      </c>
      <c r="H50" s="22">
        <f>H49/$H$10</f>
        <v>0</v>
      </c>
    </row>
    <row r="51" spans="1:8" ht="18" customHeight="1" x14ac:dyDescent="0.25">
      <c r="A51" s="6">
        <v>5</v>
      </c>
      <c r="B51" s="8" t="s">
        <v>29</v>
      </c>
      <c r="C51" s="9">
        <f>SUM(D51:H51)</f>
        <v>488</v>
      </c>
      <c r="D51" s="9">
        <f>D52+D54+D56</f>
        <v>0</v>
      </c>
      <c r="E51" s="9">
        <f t="shared" ref="E51" si="4">E52+E54+E56</f>
        <v>0</v>
      </c>
      <c r="F51" s="9">
        <v>175</v>
      </c>
      <c r="G51" s="9">
        <v>162</v>
      </c>
      <c r="H51" s="9">
        <v>151</v>
      </c>
    </row>
    <row r="52" spans="1:8" x14ac:dyDescent="0.25">
      <c r="A52" s="15" t="s">
        <v>26</v>
      </c>
      <c r="B52" s="16" t="s">
        <v>20</v>
      </c>
      <c r="C52" s="17">
        <f>SUM(D52:H52)</f>
        <v>160</v>
      </c>
      <c r="D52" s="18"/>
      <c r="E52" s="18"/>
      <c r="F52" s="18">
        <v>60</v>
      </c>
      <c r="G52" s="18">
        <v>57</v>
      </c>
      <c r="H52" s="18">
        <v>43</v>
      </c>
    </row>
    <row r="53" spans="1:8" x14ac:dyDescent="0.25">
      <c r="A53" s="19"/>
      <c r="B53" s="20" t="s">
        <v>15</v>
      </c>
      <c r="C53" s="21">
        <f>C52/$C$10</f>
        <v>0.19728729963008632</v>
      </c>
      <c r="D53" s="22">
        <f>D52/$D$10</f>
        <v>0</v>
      </c>
      <c r="E53" s="22">
        <f>E52/$E$10</f>
        <v>0</v>
      </c>
      <c r="F53" s="22">
        <f>F52/$F$10</f>
        <v>0.34285714285714286</v>
      </c>
      <c r="G53" s="22">
        <f>G52/$G$10</f>
        <v>0.34969325153374231</v>
      </c>
      <c r="H53" s="22">
        <f>H52/$H$10</f>
        <v>0.28476821192052981</v>
      </c>
    </row>
    <row r="54" spans="1:8" x14ac:dyDescent="0.25">
      <c r="A54" s="15" t="s">
        <v>27</v>
      </c>
      <c r="B54" s="16" t="s">
        <v>21</v>
      </c>
      <c r="C54" s="17">
        <f>SUM(D54:H54)</f>
        <v>327</v>
      </c>
      <c r="D54" s="18"/>
      <c r="E54" s="18"/>
      <c r="F54" s="18">
        <v>115</v>
      </c>
      <c r="G54" s="18">
        <v>104</v>
      </c>
      <c r="H54" s="18">
        <v>108</v>
      </c>
    </row>
    <row r="55" spans="1:8" x14ac:dyDescent="0.25">
      <c r="A55" s="19"/>
      <c r="B55" s="20" t="s">
        <v>15</v>
      </c>
      <c r="C55" s="21">
        <f>C54/$C$10</f>
        <v>0.40320591861898891</v>
      </c>
      <c r="D55" s="22">
        <f>D54/$D$10</f>
        <v>0</v>
      </c>
      <c r="E55" s="22">
        <f>E54/$E$10</f>
        <v>0</v>
      </c>
      <c r="F55" s="22">
        <f>F54/$F$10</f>
        <v>0.65714285714285714</v>
      </c>
      <c r="G55" s="22">
        <f>G54/$G$10</f>
        <v>0.6380368098159509</v>
      </c>
      <c r="H55" s="22">
        <f>H54/$H$10</f>
        <v>0.71523178807947019</v>
      </c>
    </row>
    <row r="56" spans="1:8" x14ac:dyDescent="0.25">
      <c r="A56" s="15" t="s">
        <v>28</v>
      </c>
      <c r="B56" s="16" t="s">
        <v>22</v>
      </c>
      <c r="C56" s="17">
        <f>SUM(D56:H56)</f>
        <v>0</v>
      </c>
      <c r="D56" s="18"/>
      <c r="E56" s="18"/>
      <c r="F56" s="18"/>
      <c r="G56" s="18"/>
      <c r="H56" s="18"/>
    </row>
    <row r="57" spans="1:8" x14ac:dyDescent="0.25">
      <c r="A57" s="19"/>
      <c r="B57" s="20" t="s">
        <v>15</v>
      </c>
      <c r="C57" s="21">
        <f>C56/$C$10</f>
        <v>0</v>
      </c>
      <c r="D57" s="22">
        <f>D56/$D$10</f>
        <v>0</v>
      </c>
      <c r="E57" s="22">
        <f>E56/$E$10</f>
        <v>0</v>
      </c>
      <c r="F57" s="22">
        <f>F56/$F$10</f>
        <v>0</v>
      </c>
      <c r="G57" s="22">
        <f>G56/$G$10</f>
        <v>0</v>
      </c>
      <c r="H57" s="22">
        <f>H56/$H$10</f>
        <v>0</v>
      </c>
    </row>
    <row r="58" spans="1:8" ht="18.75" customHeight="1" x14ac:dyDescent="0.25">
      <c r="A58" s="6">
        <v>6</v>
      </c>
      <c r="B58" s="8" t="s">
        <v>30</v>
      </c>
      <c r="C58" s="9">
        <f>SUM(D58:H58)</f>
        <v>488</v>
      </c>
      <c r="D58" s="9">
        <f>D59+D61+D63</f>
        <v>0</v>
      </c>
      <c r="E58" s="9">
        <f t="shared" ref="E58" si="5">E59+E61+E63</f>
        <v>0</v>
      </c>
      <c r="F58" s="9">
        <v>175</v>
      </c>
      <c r="G58" s="9">
        <v>162</v>
      </c>
      <c r="H58" s="9">
        <v>151</v>
      </c>
    </row>
    <row r="59" spans="1:8" x14ac:dyDescent="0.25">
      <c r="A59" s="15" t="s">
        <v>26</v>
      </c>
      <c r="B59" s="16" t="s">
        <v>20</v>
      </c>
      <c r="C59" s="17">
        <f>SUM(D59:H59)</f>
        <v>237</v>
      </c>
      <c r="D59" s="18"/>
      <c r="E59" s="18"/>
      <c r="F59" s="18">
        <v>76</v>
      </c>
      <c r="G59" s="18">
        <v>95</v>
      </c>
      <c r="H59" s="18">
        <v>66</v>
      </c>
    </row>
    <row r="60" spans="1:8" x14ac:dyDescent="0.25">
      <c r="A60" s="19"/>
      <c r="B60" s="20" t="s">
        <v>15</v>
      </c>
      <c r="C60" s="21">
        <f>C59/$C$10</f>
        <v>0.29223181257706538</v>
      </c>
      <c r="D60" s="22">
        <f>D59/$D$10</f>
        <v>0</v>
      </c>
      <c r="E60" s="22">
        <f>E59/$E$10</f>
        <v>0</v>
      </c>
      <c r="F60" s="22">
        <f>F59/$F$10</f>
        <v>0.43428571428571427</v>
      </c>
      <c r="G60" s="22">
        <f>G59/$G$10</f>
        <v>0.58282208588957052</v>
      </c>
      <c r="H60" s="22">
        <f>H59/$H$10</f>
        <v>0.4370860927152318</v>
      </c>
    </row>
    <row r="61" spans="1:8" x14ac:dyDescent="0.25">
      <c r="A61" s="15" t="s">
        <v>27</v>
      </c>
      <c r="B61" s="16" t="s">
        <v>21</v>
      </c>
      <c r="C61" s="17">
        <f>SUM(D61:H61)</f>
        <v>251</v>
      </c>
      <c r="D61" s="18"/>
      <c r="E61" s="18"/>
      <c r="F61" s="18">
        <v>99</v>
      </c>
      <c r="G61" s="18">
        <v>67</v>
      </c>
      <c r="H61" s="18">
        <v>85</v>
      </c>
    </row>
    <row r="62" spans="1:8" x14ac:dyDescent="0.25">
      <c r="A62" s="19"/>
      <c r="B62" s="20" t="s">
        <v>15</v>
      </c>
      <c r="C62" s="21">
        <f>C61/$C$10</f>
        <v>0.30949445129469788</v>
      </c>
      <c r="D62" s="22">
        <f>D61/$D$10</f>
        <v>0</v>
      </c>
      <c r="E62" s="22">
        <f>E61/$E$10</f>
        <v>0</v>
      </c>
      <c r="F62" s="22">
        <f>F61/$F$10</f>
        <v>0.56571428571428573</v>
      </c>
      <c r="G62" s="22">
        <f>G61/$G$10</f>
        <v>0.41104294478527609</v>
      </c>
      <c r="H62" s="22">
        <f>H61/$H$10</f>
        <v>0.5629139072847682</v>
      </c>
    </row>
    <row r="63" spans="1:8" x14ac:dyDescent="0.25">
      <c r="A63" s="15" t="s">
        <v>28</v>
      </c>
      <c r="B63" s="16" t="s">
        <v>22</v>
      </c>
      <c r="C63" s="17">
        <f>SUM(D63:H63)</f>
        <v>0</v>
      </c>
      <c r="D63" s="18"/>
      <c r="E63" s="18"/>
      <c r="F63" s="18"/>
      <c r="G63" s="18"/>
      <c r="H63" s="18"/>
    </row>
    <row r="64" spans="1:8" x14ac:dyDescent="0.25">
      <c r="A64" s="19"/>
      <c r="B64" s="20" t="s">
        <v>15</v>
      </c>
      <c r="C64" s="21">
        <f>C63/$C$10</f>
        <v>0</v>
      </c>
      <c r="D64" s="22">
        <f>D63/$D$10</f>
        <v>0</v>
      </c>
      <c r="E64" s="22">
        <f>E63/$E$10</f>
        <v>0</v>
      </c>
      <c r="F64" s="22">
        <f>F63/$F$10</f>
        <v>0</v>
      </c>
      <c r="G64" s="22">
        <f>G63/$G$10</f>
        <v>0</v>
      </c>
      <c r="H64" s="22">
        <f>H63/$H$10</f>
        <v>0</v>
      </c>
    </row>
    <row r="65" spans="1:8" ht="18.75" customHeight="1" x14ac:dyDescent="0.25">
      <c r="A65" s="6">
        <v>7</v>
      </c>
      <c r="B65" s="8" t="s">
        <v>31</v>
      </c>
      <c r="C65" s="9">
        <f>SUM(D65:H65)</f>
        <v>807</v>
      </c>
      <c r="D65" s="9">
        <v>165</v>
      </c>
      <c r="E65" s="9">
        <v>154</v>
      </c>
      <c r="F65" s="9">
        <v>175</v>
      </c>
      <c r="G65" s="9">
        <v>162</v>
      </c>
      <c r="H65" s="9">
        <v>151</v>
      </c>
    </row>
    <row r="66" spans="1:8" x14ac:dyDescent="0.25">
      <c r="A66" s="15" t="s">
        <v>26</v>
      </c>
      <c r="B66" s="16" t="s">
        <v>20</v>
      </c>
      <c r="C66" s="17">
        <f>SUM(D66:H66)</f>
        <v>498</v>
      </c>
      <c r="D66" s="18">
        <v>95</v>
      </c>
      <c r="E66" s="18">
        <v>84</v>
      </c>
      <c r="F66" s="18">
        <v>121</v>
      </c>
      <c r="G66" s="18">
        <v>110</v>
      </c>
      <c r="H66" s="18">
        <v>88</v>
      </c>
    </row>
    <row r="67" spans="1:8" x14ac:dyDescent="0.25">
      <c r="A67" s="19"/>
      <c r="B67" s="20" t="s">
        <v>15</v>
      </c>
      <c r="C67" s="21">
        <f>C66/$C$10</f>
        <v>0.61405672009864365</v>
      </c>
      <c r="D67" s="22">
        <f>D66/$D$10</f>
        <v>0.56886227544910184</v>
      </c>
      <c r="E67" s="22">
        <f>E66/$E$10</f>
        <v>0.54193548387096779</v>
      </c>
      <c r="F67" s="22">
        <f>F66/$F$10</f>
        <v>0.69142857142857139</v>
      </c>
      <c r="G67" s="22">
        <f>G66/$G$10</f>
        <v>0.67484662576687116</v>
      </c>
      <c r="H67" s="22">
        <f>H66/$H$10</f>
        <v>0.58278145695364236</v>
      </c>
    </row>
    <row r="68" spans="1:8" x14ac:dyDescent="0.25">
      <c r="A68" s="15" t="s">
        <v>27</v>
      </c>
      <c r="B68" s="16" t="s">
        <v>21</v>
      </c>
      <c r="C68" s="17">
        <f>SUM(D68:H68)</f>
        <v>309</v>
      </c>
      <c r="D68" s="18">
        <v>70</v>
      </c>
      <c r="E68" s="18">
        <v>70</v>
      </c>
      <c r="F68" s="18">
        <v>54</v>
      </c>
      <c r="G68" s="18">
        <v>52</v>
      </c>
      <c r="H68" s="18">
        <v>63</v>
      </c>
    </row>
    <row r="69" spans="1:8" x14ac:dyDescent="0.25">
      <c r="A69" s="19"/>
      <c r="B69" s="20" t="s">
        <v>15</v>
      </c>
      <c r="C69" s="21">
        <f>C68/$C$10</f>
        <v>0.38101109741060418</v>
      </c>
      <c r="D69" s="22">
        <f>D68/$D$10</f>
        <v>0.41916167664670656</v>
      </c>
      <c r="E69" s="22">
        <f>E68/$E$10</f>
        <v>0.45161290322580644</v>
      </c>
      <c r="F69" s="22">
        <f>F68/$F$10</f>
        <v>0.30857142857142855</v>
      </c>
      <c r="G69" s="22">
        <f>G68/$G$10</f>
        <v>0.31901840490797545</v>
      </c>
      <c r="H69" s="22">
        <f>H68/$H$10</f>
        <v>0.41721854304635764</v>
      </c>
    </row>
    <row r="70" spans="1:8" x14ac:dyDescent="0.25">
      <c r="A70" s="15" t="s">
        <v>28</v>
      </c>
      <c r="B70" s="16" t="s">
        <v>22</v>
      </c>
      <c r="C70" s="17"/>
      <c r="D70" s="18"/>
      <c r="E70" s="18"/>
      <c r="F70" s="18"/>
      <c r="G70" s="18"/>
      <c r="H70" s="18"/>
    </row>
    <row r="71" spans="1:8" x14ac:dyDescent="0.25">
      <c r="A71" s="19"/>
      <c r="B71" s="20" t="s">
        <v>15</v>
      </c>
      <c r="C71" s="21">
        <f>C70/$C$10</f>
        <v>0</v>
      </c>
      <c r="D71" s="22">
        <f>D70/$D$10</f>
        <v>0</v>
      </c>
      <c r="E71" s="22">
        <f>E70/$E$10</f>
        <v>0</v>
      </c>
      <c r="F71" s="22">
        <f>F70/$F$10</f>
        <v>0</v>
      </c>
      <c r="G71" s="22">
        <f>G70/$G$10</f>
        <v>0</v>
      </c>
      <c r="H71" s="22">
        <f>H70/$H$10</f>
        <v>0</v>
      </c>
    </row>
    <row r="72" spans="1:8" ht="17.25" customHeight="1" x14ac:dyDescent="0.25">
      <c r="A72" s="6">
        <v>8</v>
      </c>
      <c r="B72" s="8" t="s">
        <v>32</v>
      </c>
      <c r="C72" s="9">
        <f>SUM(D72:H72)</f>
        <v>494</v>
      </c>
      <c r="D72" s="9">
        <v>165</v>
      </c>
      <c r="E72" s="9">
        <v>154</v>
      </c>
      <c r="F72" s="9">
        <v>175</v>
      </c>
      <c r="G72" s="9">
        <f t="shared" ref="G72" si="6">G73+G75+G77</f>
        <v>0</v>
      </c>
      <c r="H72" s="9">
        <f t="shared" ref="H72" si="7">H73+H75+H77</f>
        <v>0</v>
      </c>
    </row>
    <row r="73" spans="1:8" x14ac:dyDescent="0.25">
      <c r="A73" s="15" t="s">
        <v>26</v>
      </c>
      <c r="B73" s="16" t="s">
        <v>20</v>
      </c>
      <c r="C73" s="17">
        <f>SUM(D73:H73)</f>
        <v>284</v>
      </c>
      <c r="D73" s="18">
        <v>88</v>
      </c>
      <c r="E73" s="18">
        <v>85</v>
      </c>
      <c r="F73" s="18">
        <v>111</v>
      </c>
      <c r="G73" s="18"/>
      <c r="H73" s="18"/>
    </row>
    <row r="74" spans="1:8" x14ac:dyDescent="0.25">
      <c r="A74" s="19"/>
      <c r="B74" s="20" t="s">
        <v>15</v>
      </c>
      <c r="C74" s="21">
        <f>C73/$C$10</f>
        <v>0.35018495684340323</v>
      </c>
      <c r="D74" s="22">
        <f>D73/$D$10</f>
        <v>0.52694610778443118</v>
      </c>
      <c r="E74" s="22">
        <f>E73/$E$10</f>
        <v>0.54838709677419351</v>
      </c>
      <c r="F74" s="22">
        <f>F73/$F$10</f>
        <v>0.63428571428571423</v>
      </c>
      <c r="G74" s="22">
        <f>G73/$G$10</f>
        <v>0</v>
      </c>
      <c r="H74" s="22">
        <f>H73/$H$10</f>
        <v>0</v>
      </c>
    </row>
    <row r="75" spans="1:8" x14ac:dyDescent="0.25">
      <c r="A75" s="15" t="s">
        <v>27</v>
      </c>
      <c r="B75" s="16" t="s">
        <v>21</v>
      </c>
      <c r="C75" s="17">
        <f>SUM(D75:H75)</f>
        <v>210</v>
      </c>
      <c r="D75" s="18">
        <v>77</v>
      </c>
      <c r="E75" s="18">
        <v>69</v>
      </c>
      <c r="F75" s="18">
        <v>64</v>
      </c>
      <c r="G75" s="18"/>
      <c r="H75" s="18"/>
    </row>
    <row r="76" spans="1:8" x14ac:dyDescent="0.25">
      <c r="A76" s="19"/>
      <c r="B76" s="20" t="s">
        <v>15</v>
      </c>
      <c r="C76" s="21">
        <f>C75/$C$10</f>
        <v>0.25893958076448831</v>
      </c>
      <c r="D76" s="22">
        <f>D75/$D$10</f>
        <v>0.46107784431137727</v>
      </c>
      <c r="E76" s="22">
        <f>E75/$E$10</f>
        <v>0.44516129032258067</v>
      </c>
      <c r="F76" s="22">
        <f>F75/$F$10</f>
        <v>0.36571428571428571</v>
      </c>
      <c r="G76" s="22">
        <f>G75/$G$10</f>
        <v>0</v>
      </c>
      <c r="H76" s="22">
        <f>H75/$H$10</f>
        <v>0</v>
      </c>
    </row>
    <row r="77" spans="1:8" x14ac:dyDescent="0.25">
      <c r="A77" s="15" t="s">
        <v>28</v>
      </c>
      <c r="B77" s="16" t="s">
        <v>22</v>
      </c>
      <c r="C77" s="17">
        <f>SUM(D77:H77)</f>
        <v>0</v>
      </c>
      <c r="D77" s="18"/>
      <c r="E77" s="18"/>
      <c r="F77" s="18"/>
      <c r="G77" s="18"/>
      <c r="H77" s="18"/>
    </row>
    <row r="78" spans="1:8" x14ac:dyDescent="0.25">
      <c r="A78" s="19"/>
      <c r="B78" s="20" t="s">
        <v>15</v>
      </c>
      <c r="C78" s="21">
        <f>C77/$C$10</f>
        <v>0</v>
      </c>
      <c r="D78" s="22">
        <f>D77/$D$10</f>
        <v>0</v>
      </c>
      <c r="E78" s="22">
        <f>E77/$E$10</f>
        <v>0</v>
      </c>
      <c r="F78" s="22">
        <f>F77/$F$10</f>
        <v>0</v>
      </c>
      <c r="G78" s="22">
        <f>G77/$G$10</f>
        <v>0</v>
      </c>
      <c r="H78" s="22">
        <f>H77/$H$10</f>
        <v>0</v>
      </c>
    </row>
    <row r="79" spans="1:8" ht="18" customHeight="1" x14ac:dyDescent="0.25">
      <c r="A79" s="6">
        <v>9</v>
      </c>
      <c r="B79" s="8" t="s">
        <v>33</v>
      </c>
      <c r="C79" s="9">
        <f>SUM(D79:H79)</f>
        <v>807</v>
      </c>
      <c r="D79" s="9">
        <v>165</v>
      </c>
      <c r="E79" s="9">
        <v>154</v>
      </c>
      <c r="F79" s="9">
        <v>175</v>
      </c>
      <c r="G79" s="9">
        <v>162</v>
      </c>
      <c r="H79" s="9">
        <v>151</v>
      </c>
    </row>
    <row r="80" spans="1:8" x14ac:dyDescent="0.25">
      <c r="A80" s="15" t="s">
        <v>26</v>
      </c>
      <c r="B80" s="16" t="s">
        <v>20</v>
      </c>
      <c r="C80" s="17">
        <f>SUM(D80:H80)</f>
        <v>286</v>
      </c>
      <c r="D80" s="18">
        <v>43</v>
      </c>
      <c r="E80" s="18">
        <v>49</v>
      </c>
      <c r="F80" s="18">
        <v>66</v>
      </c>
      <c r="G80" s="18">
        <v>60</v>
      </c>
      <c r="H80" s="18">
        <v>68</v>
      </c>
    </row>
    <row r="81" spans="1:8" x14ac:dyDescent="0.25">
      <c r="A81" s="19"/>
      <c r="B81" s="20" t="s">
        <v>15</v>
      </c>
      <c r="C81" s="21">
        <f>C80/$C$10</f>
        <v>0.35265104808877928</v>
      </c>
      <c r="D81" s="22">
        <f>D80/$D$10</f>
        <v>0.25748502994011974</v>
      </c>
      <c r="E81" s="22">
        <f>E80/$E$10</f>
        <v>0.31612903225806449</v>
      </c>
      <c r="F81" s="22">
        <f>F80/$F$10</f>
        <v>0.37714285714285717</v>
      </c>
      <c r="G81" s="22">
        <f>G80/$G$10</f>
        <v>0.36809815950920244</v>
      </c>
      <c r="H81" s="22">
        <f>H80/$H$10</f>
        <v>0.45033112582781459</v>
      </c>
    </row>
    <row r="82" spans="1:8" x14ac:dyDescent="0.25">
      <c r="A82" s="15" t="s">
        <v>27</v>
      </c>
      <c r="B82" s="16" t="s">
        <v>21</v>
      </c>
      <c r="C82" s="17">
        <f>SUM(D82:H82)</f>
        <v>521</v>
      </c>
      <c r="D82" s="18">
        <v>122</v>
      </c>
      <c r="E82" s="18">
        <v>105</v>
      </c>
      <c r="F82" s="18">
        <v>109</v>
      </c>
      <c r="G82" s="18">
        <v>102</v>
      </c>
      <c r="H82" s="18">
        <v>83</v>
      </c>
    </row>
    <row r="83" spans="1:8" x14ac:dyDescent="0.25">
      <c r="A83" s="19"/>
      <c r="B83" s="20" t="s">
        <v>15</v>
      </c>
      <c r="C83" s="21">
        <f>C82/$C$10</f>
        <v>0.64241676942046855</v>
      </c>
      <c r="D83" s="22">
        <f>D82/$D$10</f>
        <v>0.73053892215568861</v>
      </c>
      <c r="E83" s="22">
        <f>E82/$E$10</f>
        <v>0.67741935483870963</v>
      </c>
      <c r="F83" s="22">
        <f>F82/$F$10</f>
        <v>0.62285714285714289</v>
      </c>
      <c r="G83" s="22">
        <f>G82/$G$10</f>
        <v>0.62576687116564422</v>
      </c>
      <c r="H83" s="22">
        <f>H82/$H$10</f>
        <v>0.54966887417218546</v>
      </c>
    </row>
    <row r="84" spans="1:8" x14ac:dyDescent="0.25">
      <c r="A84" s="15" t="s">
        <v>28</v>
      </c>
      <c r="B84" s="16" t="s">
        <v>22</v>
      </c>
      <c r="C84" s="17">
        <f>SUM(D84:H84)</f>
        <v>0</v>
      </c>
      <c r="D84" s="18"/>
      <c r="E84" s="18"/>
      <c r="F84" s="18"/>
      <c r="G84" s="18"/>
      <c r="H84" s="18"/>
    </row>
    <row r="85" spans="1:8" x14ac:dyDescent="0.25">
      <c r="A85" s="19"/>
      <c r="B85" s="20" t="s">
        <v>15</v>
      </c>
      <c r="C85" s="21">
        <f>C84/$C$10</f>
        <v>0</v>
      </c>
      <c r="D85" s="22">
        <f>D84/$D$10</f>
        <v>0</v>
      </c>
      <c r="E85" s="22">
        <f>E84/$E$10</f>
        <v>0</v>
      </c>
      <c r="F85" s="22">
        <f>F84/$F$10</f>
        <v>0</v>
      </c>
      <c r="G85" s="22">
        <f>G84/$G$10</f>
        <v>0</v>
      </c>
      <c r="H85" s="22">
        <f>H84/$H$10</f>
        <v>0</v>
      </c>
    </row>
    <row r="86" spans="1:8" x14ac:dyDescent="0.25">
      <c r="A86" s="6">
        <v>10</v>
      </c>
      <c r="B86" s="8" t="s">
        <v>40</v>
      </c>
      <c r="C86" s="9">
        <f>SUM(D86:H86)</f>
        <v>807</v>
      </c>
      <c r="D86" s="9">
        <v>165</v>
      </c>
      <c r="E86" s="9">
        <v>154</v>
      </c>
      <c r="F86" s="9">
        <v>175</v>
      </c>
      <c r="G86" s="9">
        <v>162</v>
      </c>
      <c r="H86" s="9">
        <v>151</v>
      </c>
    </row>
    <row r="87" spans="1:8" x14ac:dyDescent="0.25">
      <c r="A87" s="15" t="s">
        <v>26</v>
      </c>
      <c r="B87" s="16" t="s">
        <v>20</v>
      </c>
      <c r="C87" s="17">
        <f>SUM(D87:H87)</f>
        <v>336</v>
      </c>
      <c r="D87" s="18">
        <v>74</v>
      </c>
      <c r="E87" s="18">
        <v>72</v>
      </c>
      <c r="F87" s="18">
        <v>75</v>
      </c>
      <c r="G87" s="18">
        <v>61</v>
      </c>
      <c r="H87" s="18">
        <v>54</v>
      </c>
    </row>
    <row r="88" spans="1:8" x14ac:dyDescent="0.25">
      <c r="A88" s="19"/>
      <c r="B88" s="20" t="s">
        <v>15</v>
      </c>
      <c r="C88" s="21">
        <f>C87/$C$10</f>
        <v>0.41430332922318125</v>
      </c>
      <c r="D88" s="22">
        <f>D87/$D$10</f>
        <v>0.44311377245508982</v>
      </c>
      <c r="E88" s="22">
        <f>E87/$E$10</f>
        <v>0.46451612903225808</v>
      </c>
      <c r="F88" s="22">
        <f>F87/$F$10</f>
        <v>0.42857142857142855</v>
      </c>
      <c r="G88" s="22">
        <f>G87/$G$10</f>
        <v>0.37423312883435583</v>
      </c>
      <c r="H88" s="22">
        <f>H87/$H$10</f>
        <v>0.35761589403973509</v>
      </c>
    </row>
    <row r="89" spans="1:8" x14ac:dyDescent="0.25">
      <c r="A89" s="15" t="s">
        <v>27</v>
      </c>
      <c r="B89" s="16" t="s">
        <v>21</v>
      </c>
      <c r="C89" s="17">
        <f>SUM(D89:H89)</f>
        <v>471</v>
      </c>
      <c r="D89" s="18">
        <v>91</v>
      </c>
      <c r="E89" s="18">
        <v>82</v>
      </c>
      <c r="F89" s="18">
        <v>100</v>
      </c>
      <c r="G89" s="18">
        <v>101</v>
      </c>
      <c r="H89" s="18">
        <v>97</v>
      </c>
    </row>
    <row r="90" spans="1:8" x14ac:dyDescent="0.25">
      <c r="A90" s="19"/>
      <c r="B90" s="20" t="s">
        <v>15</v>
      </c>
      <c r="C90" s="21">
        <f>C89/$C$10</f>
        <v>0.58076448828606664</v>
      </c>
      <c r="D90" s="22">
        <f>D89/$D$10</f>
        <v>0.54491017964071853</v>
      </c>
      <c r="E90" s="22">
        <f>E89/$E$10</f>
        <v>0.52903225806451615</v>
      </c>
      <c r="F90" s="22">
        <f>F89/$F$10</f>
        <v>0.5714285714285714</v>
      </c>
      <c r="G90" s="22">
        <f>G89/$G$10</f>
        <v>0.61963190184049077</v>
      </c>
      <c r="H90" s="22">
        <f>H89/$H$10</f>
        <v>0.64238410596026485</v>
      </c>
    </row>
    <row r="91" spans="1:8" x14ac:dyDescent="0.25">
      <c r="A91" s="15" t="s">
        <v>28</v>
      </c>
      <c r="B91" s="16" t="s">
        <v>22</v>
      </c>
      <c r="C91" s="17">
        <f>SUM(D91:H91)</f>
        <v>0</v>
      </c>
      <c r="D91" s="18"/>
      <c r="E91" s="18"/>
      <c r="F91" s="18"/>
      <c r="G91" s="18"/>
      <c r="H91" s="18"/>
    </row>
    <row r="92" spans="1:8" x14ac:dyDescent="0.25">
      <c r="A92" s="19"/>
      <c r="B92" s="20" t="s">
        <v>15</v>
      </c>
      <c r="C92" s="21">
        <f>C91/$C$10</f>
        <v>0</v>
      </c>
      <c r="D92" s="22">
        <f>D91/$D$10</f>
        <v>0</v>
      </c>
      <c r="E92" s="22">
        <f>E91/$E$10</f>
        <v>0</v>
      </c>
      <c r="F92" s="22">
        <f>F91/$F$10</f>
        <v>0</v>
      </c>
      <c r="G92" s="22">
        <f>G91/$G$10</f>
        <v>0</v>
      </c>
      <c r="H92" s="22">
        <f>H91/$H$10</f>
        <v>0</v>
      </c>
    </row>
    <row r="93" spans="1:8" x14ac:dyDescent="0.25">
      <c r="A93" s="6">
        <v>11</v>
      </c>
      <c r="B93" s="8" t="s">
        <v>41</v>
      </c>
      <c r="C93" s="9">
        <f>SUM(D93:H93)</f>
        <v>313</v>
      </c>
      <c r="D93" s="9">
        <f>D94+D96+D98</f>
        <v>0</v>
      </c>
      <c r="E93" s="9"/>
      <c r="F93" s="9"/>
      <c r="G93" s="9">
        <v>162</v>
      </c>
      <c r="H93" s="9">
        <v>151</v>
      </c>
    </row>
    <row r="94" spans="1:8" x14ac:dyDescent="0.25">
      <c r="A94" s="15" t="s">
        <v>26</v>
      </c>
      <c r="B94" s="16" t="s">
        <v>20</v>
      </c>
      <c r="C94" s="17">
        <f>SUM(D94:H94)</f>
        <v>158</v>
      </c>
      <c r="D94" s="18"/>
      <c r="E94" s="18"/>
      <c r="F94" s="18"/>
      <c r="G94" s="18">
        <v>71</v>
      </c>
      <c r="H94" s="18">
        <v>87</v>
      </c>
    </row>
    <row r="95" spans="1:8" x14ac:dyDescent="0.25">
      <c r="A95" s="19"/>
      <c r="B95" s="20" t="s">
        <v>15</v>
      </c>
      <c r="C95" s="21">
        <f>C94/$C$10</f>
        <v>0.19482120838471023</v>
      </c>
      <c r="D95" s="22">
        <f>D94/$D$10</f>
        <v>0</v>
      </c>
      <c r="E95" s="22">
        <f>E94/$E$10</f>
        <v>0</v>
      </c>
      <c r="F95" s="22">
        <f>F94/$F$10</f>
        <v>0</v>
      </c>
      <c r="G95" s="22">
        <f>G94/$G$10</f>
        <v>0.43558282208588955</v>
      </c>
      <c r="H95" s="22">
        <f>H94/$H$10</f>
        <v>0.57615894039735094</v>
      </c>
    </row>
    <row r="96" spans="1:8" x14ac:dyDescent="0.25">
      <c r="A96" s="15" t="s">
        <v>27</v>
      </c>
      <c r="B96" s="16" t="s">
        <v>21</v>
      </c>
      <c r="C96" s="17">
        <f>SUM(D96:H96)</f>
        <v>155</v>
      </c>
      <c r="D96" s="18"/>
      <c r="E96" s="18"/>
      <c r="F96" s="18"/>
      <c r="G96" s="18">
        <v>91</v>
      </c>
      <c r="H96" s="18">
        <v>64</v>
      </c>
    </row>
    <row r="97" spans="1:8" x14ac:dyDescent="0.25">
      <c r="A97" s="19"/>
      <c r="B97" s="20" t="s">
        <v>15</v>
      </c>
      <c r="C97" s="21">
        <f>C96/$C$10</f>
        <v>0.19112207151664612</v>
      </c>
      <c r="D97" s="22">
        <f>D96/$D$10</f>
        <v>0</v>
      </c>
      <c r="E97" s="22">
        <f>E96/$E$10</f>
        <v>0</v>
      </c>
      <c r="F97" s="22">
        <f>F96/$F$10</f>
        <v>0</v>
      </c>
      <c r="G97" s="22">
        <f>G96/$G$10</f>
        <v>0.55828220858895705</v>
      </c>
      <c r="H97" s="22">
        <f>H96/$H$10</f>
        <v>0.42384105960264901</v>
      </c>
    </row>
    <row r="98" spans="1:8" x14ac:dyDescent="0.25">
      <c r="A98" s="15" t="s">
        <v>28</v>
      </c>
      <c r="B98" s="16" t="s">
        <v>22</v>
      </c>
      <c r="C98" s="17">
        <f>SUM(D98:H98)</f>
        <v>0</v>
      </c>
      <c r="D98" s="18"/>
      <c r="E98" s="18"/>
      <c r="F98" s="18"/>
      <c r="G98" s="18"/>
      <c r="H98" s="18"/>
    </row>
    <row r="99" spans="1:8" x14ac:dyDescent="0.25">
      <c r="A99" s="19"/>
      <c r="B99" s="20" t="s">
        <v>15</v>
      </c>
      <c r="C99" s="21">
        <f>C98/$C$10</f>
        <v>0</v>
      </c>
      <c r="D99" s="22">
        <f>D98/$D$10</f>
        <v>0</v>
      </c>
      <c r="E99" s="22">
        <f>E98/$E$10</f>
        <v>0</v>
      </c>
      <c r="F99" s="22">
        <f>F98/$F$10</f>
        <v>0</v>
      </c>
      <c r="G99" s="22">
        <f>G98/$G$10</f>
        <v>0</v>
      </c>
      <c r="H99" s="22">
        <f>H98/$H$10</f>
        <v>0</v>
      </c>
    </row>
    <row r="100" spans="1:8" x14ac:dyDescent="0.25">
      <c r="A100" s="6">
        <v>12</v>
      </c>
      <c r="B100" s="8" t="s">
        <v>42</v>
      </c>
      <c r="C100" s="9">
        <f>SUM(D100:H100)</f>
        <v>807</v>
      </c>
      <c r="D100" s="9">
        <v>165</v>
      </c>
      <c r="E100" s="9">
        <v>154</v>
      </c>
      <c r="F100" s="9">
        <v>175</v>
      </c>
      <c r="G100" s="9">
        <v>162</v>
      </c>
      <c r="H100" s="9">
        <v>151</v>
      </c>
    </row>
    <row r="101" spans="1:8" x14ac:dyDescent="0.25">
      <c r="A101" s="15" t="s">
        <v>26</v>
      </c>
      <c r="B101" s="16" t="s">
        <v>20</v>
      </c>
      <c r="C101" s="17">
        <f>SUM(D101:H101)</f>
        <v>539</v>
      </c>
      <c r="D101" s="18">
        <v>118</v>
      </c>
      <c r="E101" s="18">
        <v>99</v>
      </c>
      <c r="F101" s="18">
        <v>93</v>
      </c>
      <c r="G101" s="18">
        <v>113</v>
      </c>
      <c r="H101" s="18">
        <v>116</v>
      </c>
    </row>
    <row r="102" spans="1:8" x14ac:dyDescent="0.25">
      <c r="A102" s="19"/>
      <c r="B102" s="20" t="s">
        <v>15</v>
      </c>
      <c r="C102" s="21">
        <f>C101/$C$10</f>
        <v>0.66461159062885322</v>
      </c>
      <c r="D102" s="22">
        <f>D101/$D$10</f>
        <v>0.70658682634730541</v>
      </c>
      <c r="E102" s="22">
        <f>E101/$E$10</f>
        <v>0.6387096774193548</v>
      </c>
      <c r="F102" s="22">
        <f>F101/$F$10</f>
        <v>0.53142857142857147</v>
      </c>
      <c r="G102" s="22">
        <f>G101/$G$10</f>
        <v>0.69325153374233128</v>
      </c>
      <c r="H102" s="22">
        <f>H101/$H$10</f>
        <v>0.76821192052980136</v>
      </c>
    </row>
    <row r="103" spans="1:8" x14ac:dyDescent="0.25">
      <c r="A103" s="15" t="s">
        <v>27</v>
      </c>
      <c r="B103" s="16" t="s">
        <v>21</v>
      </c>
      <c r="C103" s="17">
        <f>SUM(D103:H103)</f>
        <v>268</v>
      </c>
      <c r="D103" s="18">
        <v>47</v>
      </c>
      <c r="E103" s="18">
        <v>55</v>
      </c>
      <c r="F103" s="18">
        <v>82</v>
      </c>
      <c r="G103" s="18">
        <v>49</v>
      </c>
      <c r="H103" s="18">
        <v>35</v>
      </c>
    </row>
    <row r="104" spans="1:8" x14ac:dyDescent="0.25">
      <c r="A104" s="19"/>
      <c r="B104" s="20" t="s">
        <v>15</v>
      </c>
      <c r="C104" s="21">
        <f>C103/$C$10</f>
        <v>0.33045622688039455</v>
      </c>
      <c r="D104" s="22">
        <f>D103/$D$10</f>
        <v>0.28143712574850299</v>
      </c>
      <c r="E104" s="22">
        <f>E103/$E$10</f>
        <v>0.35483870967741937</v>
      </c>
      <c r="F104" s="22">
        <f>F103/$F$10</f>
        <v>0.46857142857142858</v>
      </c>
      <c r="G104" s="22">
        <f>G103/$G$10</f>
        <v>0.30061349693251532</v>
      </c>
      <c r="H104" s="22">
        <f>H103/$H$10</f>
        <v>0.23178807947019867</v>
      </c>
    </row>
    <row r="105" spans="1:8" x14ac:dyDescent="0.25">
      <c r="A105" s="15" t="s">
        <v>28</v>
      </c>
      <c r="B105" s="16" t="s">
        <v>22</v>
      </c>
      <c r="C105" s="17">
        <f>SUM(D105:H105)</f>
        <v>0</v>
      </c>
      <c r="D105" s="18"/>
      <c r="E105" s="18"/>
      <c r="F105" s="18"/>
      <c r="G105" s="18"/>
      <c r="H105" s="18"/>
    </row>
    <row r="106" spans="1:8" x14ac:dyDescent="0.25">
      <c r="A106" s="19"/>
      <c r="B106" s="20" t="s">
        <v>15</v>
      </c>
      <c r="C106" s="21">
        <f>C105/$C$10</f>
        <v>0</v>
      </c>
      <c r="D106" s="22">
        <f>D105/$D$10</f>
        <v>0</v>
      </c>
      <c r="E106" s="22">
        <f>E105/$E$10</f>
        <v>0</v>
      </c>
      <c r="F106" s="22">
        <f>F105/$F$10</f>
        <v>0</v>
      </c>
      <c r="G106" s="22">
        <f>G105/$G$10</f>
        <v>0</v>
      </c>
      <c r="H106" s="22">
        <f>H105/$H$10</f>
        <v>0</v>
      </c>
    </row>
    <row r="107" spans="1:8" x14ac:dyDescent="0.25">
      <c r="A107" s="6">
        <v>13</v>
      </c>
      <c r="B107" s="8" t="s">
        <v>43</v>
      </c>
      <c r="C107" s="9">
        <f>SUM(D107:H107)</f>
        <v>494</v>
      </c>
      <c r="D107" s="9">
        <v>165</v>
      </c>
      <c r="E107" s="9">
        <v>154</v>
      </c>
      <c r="F107" s="9">
        <v>175</v>
      </c>
      <c r="G107" s="9"/>
      <c r="H107" s="9">
        <f t="shared" ref="E107:H107" si="8">H108+H110+H114</f>
        <v>0</v>
      </c>
    </row>
    <row r="108" spans="1:8" x14ac:dyDescent="0.25">
      <c r="A108" s="15" t="s">
        <v>26</v>
      </c>
      <c r="B108" s="16" t="s">
        <v>20</v>
      </c>
      <c r="C108" s="17">
        <f>SUM(D108:H108)</f>
        <v>276</v>
      </c>
      <c r="D108" s="18">
        <v>81</v>
      </c>
      <c r="E108" s="18">
        <v>89</v>
      </c>
      <c r="F108" s="18">
        <v>106</v>
      </c>
      <c r="G108" s="18"/>
      <c r="H108" s="18"/>
    </row>
    <row r="109" spans="1:8" x14ac:dyDescent="0.25">
      <c r="A109" s="19"/>
      <c r="B109" s="20" t="s">
        <v>15</v>
      </c>
      <c r="C109" s="21">
        <f>C108/$C$10</f>
        <v>0.34032059186189889</v>
      </c>
      <c r="D109" s="22">
        <f>D108/$D$10</f>
        <v>0.48502994011976047</v>
      </c>
      <c r="E109" s="22">
        <f>E108/$E$10</f>
        <v>0.5741935483870968</v>
      </c>
      <c r="F109" s="22">
        <f>F108/$F$10</f>
        <v>0.60571428571428576</v>
      </c>
      <c r="G109" s="22">
        <f>G108/$G$10</f>
        <v>0</v>
      </c>
      <c r="H109" s="22">
        <f>H108/$H$10</f>
        <v>0</v>
      </c>
    </row>
    <row r="110" spans="1:8" x14ac:dyDescent="0.25">
      <c r="A110" s="15" t="s">
        <v>27</v>
      </c>
      <c r="B110" s="16" t="s">
        <v>21</v>
      </c>
      <c r="C110" s="17">
        <f>SUM(D110:H110)</f>
        <v>218</v>
      </c>
      <c r="D110" s="18">
        <v>84</v>
      </c>
      <c r="E110" s="18">
        <v>65</v>
      </c>
      <c r="F110" s="18">
        <v>69</v>
      </c>
      <c r="G110" s="18"/>
      <c r="H110" s="18"/>
    </row>
    <row r="111" spans="1:8" x14ac:dyDescent="0.25">
      <c r="A111" s="19"/>
      <c r="B111" s="20" t="s">
        <v>15</v>
      </c>
      <c r="C111" s="21">
        <f>C110/$C$10</f>
        <v>0.26880394574599259</v>
      </c>
      <c r="D111" s="22">
        <f>D110/$D$10</f>
        <v>0.50299401197604787</v>
      </c>
      <c r="E111" s="22">
        <f>E110/$E$10</f>
        <v>0.41935483870967744</v>
      </c>
      <c r="F111" s="22">
        <f>F110/$F$10</f>
        <v>0.39428571428571429</v>
      </c>
      <c r="G111" s="22">
        <f>G110/$G$10</f>
        <v>0</v>
      </c>
      <c r="H111" s="22">
        <f>H110/$H$10</f>
        <v>0</v>
      </c>
    </row>
    <row r="112" spans="1:8" x14ac:dyDescent="0.25">
      <c r="A112" s="15" t="s">
        <v>28</v>
      </c>
      <c r="B112" s="16" t="s">
        <v>22</v>
      </c>
      <c r="C112" s="17">
        <f>SUM(D112:H112)</f>
        <v>0</v>
      </c>
      <c r="D112" s="18"/>
      <c r="E112" s="18"/>
      <c r="F112" s="18"/>
      <c r="G112" s="18"/>
      <c r="H112" s="18"/>
    </row>
    <row r="113" spans="1:8" x14ac:dyDescent="0.25">
      <c r="A113" s="19"/>
      <c r="B113" s="20" t="s">
        <v>15</v>
      </c>
      <c r="C113" s="21">
        <f>C112/$C$10</f>
        <v>0</v>
      </c>
      <c r="D113" s="22">
        <f>D112/$D$10</f>
        <v>0</v>
      </c>
      <c r="E113" s="22">
        <f>E112/$E$10</f>
        <v>0</v>
      </c>
      <c r="F113" s="22">
        <f>F112/$F$10</f>
        <v>0</v>
      </c>
      <c r="G113" s="22">
        <f>G112/$G$10</f>
        <v>0</v>
      </c>
      <c r="H113" s="22">
        <f>H112/$H$10</f>
        <v>0</v>
      </c>
    </row>
    <row r="114" spans="1:8" x14ac:dyDescent="0.25">
      <c r="A114" s="3">
        <v>14</v>
      </c>
      <c r="B114" s="26" t="s">
        <v>45</v>
      </c>
      <c r="C114" s="17"/>
      <c r="D114" s="18">
        <v>2</v>
      </c>
      <c r="E114" s="18">
        <v>1</v>
      </c>
      <c r="F114" s="18">
        <v>0</v>
      </c>
      <c r="G114" s="18">
        <v>1</v>
      </c>
      <c r="H114" s="18">
        <v>0</v>
      </c>
    </row>
    <row r="115" spans="1:8" x14ac:dyDescent="0.25">
      <c r="A115" s="5"/>
      <c r="B115" s="27"/>
      <c r="C115" s="21"/>
      <c r="D115" s="22"/>
      <c r="E115" s="22"/>
      <c r="F115" s="22"/>
      <c r="G115" s="22"/>
      <c r="H115" s="22"/>
    </row>
    <row r="117" spans="1:8" ht="18.75" x14ac:dyDescent="0.25">
      <c r="D117" s="28" t="s">
        <v>46</v>
      </c>
      <c r="E117" s="28"/>
      <c r="F117" s="28"/>
      <c r="G117" s="28"/>
      <c r="H117" s="28"/>
    </row>
    <row r="118" spans="1:8" ht="18.75" x14ac:dyDescent="0.25">
      <c r="D118" s="29" t="s">
        <v>48</v>
      </c>
      <c r="E118" s="29"/>
      <c r="F118" s="29"/>
      <c r="G118" s="29"/>
      <c r="H118" s="29"/>
    </row>
    <row r="120" spans="1:8" ht="44.25" customHeight="1" x14ac:dyDescent="0.25"/>
    <row r="122" spans="1:8" ht="18.75" x14ac:dyDescent="0.3">
      <c r="E122" s="30" t="s">
        <v>44</v>
      </c>
      <c r="F122" s="31"/>
      <c r="G122" s="31"/>
    </row>
  </sheetData>
  <mergeCells count="57">
    <mergeCell ref="A6:H6"/>
    <mergeCell ref="A1:C1"/>
    <mergeCell ref="A82:A83"/>
    <mergeCell ref="A84:A85"/>
    <mergeCell ref="A7:H7"/>
    <mergeCell ref="A3:H3"/>
    <mergeCell ref="A4:H4"/>
    <mergeCell ref="A5:H5"/>
    <mergeCell ref="A68:A69"/>
    <mergeCell ref="A70:A71"/>
    <mergeCell ref="A73:A74"/>
    <mergeCell ref="A75:A76"/>
    <mergeCell ref="A77:A78"/>
    <mergeCell ref="A80:A81"/>
    <mergeCell ref="A54:A55"/>
    <mergeCell ref="A56:A57"/>
    <mergeCell ref="A59:A60"/>
    <mergeCell ref="A61:A62"/>
    <mergeCell ref="A63:A64"/>
    <mergeCell ref="A66:A67"/>
    <mergeCell ref="A40:A41"/>
    <mergeCell ref="A42:A43"/>
    <mergeCell ref="A45:A46"/>
    <mergeCell ref="A47:A48"/>
    <mergeCell ref="A49:A50"/>
    <mergeCell ref="A52:A53"/>
    <mergeCell ref="A38:A39"/>
    <mergeCell ref="D8:H8"/>
    <mergeCell ref="A8:A9"/>
    <mergeCell ref="B8:B9"/>
    <mergeCell ref="C8:C9"/>
    <mergeCell ref="A24:A25"/>
    <mergeCell ref="A13:A14"/>
    <mergeCell ref="A15:A16"/>
    <mergeCell ref="A18:A19"/>
    <mergeCell ref="A20:A21"/>
    <mergeCell ref="A26:A27"/>
    <mergeCell ref="A28:A29"/>
    <mergeCell ref="A31:A32"/>
    <mergeCell ref="A33:A34"/>
    <mergeCell ref="A35:A36"/>
    <mergeCell ref="A87:A88"/>
    <mergeCell ref="A89:A90"/>
    <mergeCell ref="A91:A92"/>
    <mergeCell ref="A94:A95"/>
    <mergeCell ref="A96:A97"/>
    <mergeCell ref="A98:A99"/>
    <mergeCell ref="A101:A102"/>
    <mergeCell ref="A103:A104"/>
    <mergeCell ref="A105:A106"/>
    <mergeCell ref="A108:A109"/>
    <mergeCell ref="E122:G122"/>
    <mergeCell ref="A110:A111"/>
    <mergeCell ref="A114:A115"/>
    <mergeCell ref="D117:H117"/>
    <mergeCell ref="D118:H118"/>
    <mergeCell ref="A112:A113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MTC</cp:lastModifiedBy>
  <cp:lastPrinted>2023-01-09T10:00:56Z</cp:lastPrinted>
  <dcterms:created xsi:type="dcterms:W3CDTF">2021-08-26T04:40:09Z</dcterms:created>
  <dcterms:modified xsi:type="dcterms:W3CDTF">2023-01-09T10:02:51Z</dcterms:modified>
</cp:coreProperties>
</file>