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11220"/>
  </bookViews>
  <sheets>
    <sheet name="tuan 29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/>
  <c r="F9" i="2"/>
  <c r="F10" i="2"/>
  <c r="F11" i="2"/>
  <c r="F12" i="2"/>
  <c r="G12" i="2"/>
  <c r="F13" i="2"/>
  <c r="G13" i="2"/>
  <c r="F14" i="2"/>
  <c r="G14" i="2"/>
  <c r="F15" i="2"/>
  <c r="G15" i="2"/>
  <c r="F16" i="2"/>
  <c r="G16" i="2"/>
  <c r="F17" i="2"/>
  <c r="G17" i="2"/>
  <c r="F19" i="2"/>
  <c r="G19" i="2"/>
  <c r="F20" i="2"/>
  <c r="F21" i="2"/>
  <c r="G21" i="2"/>
  <c r="F22" i="2"/>
  <c r="G22" i="2"/>
  <c r="F23" i="2"/>
  <c r="G23" i="2"/>
  <c r="F24" i="2"/>
  <c r="G24" i="2"/>
  <c r="F25" i="2"/>
  <c r="F26" i="2"/>
  <c r="G26" i="2"/>
  <c r="F27" i="2"/>
  <c r="G27" i="2"/>
  <c r="F28" i="2"/>
  <c r="G28" i="2"/>
</calcChain>
</file>

<file path=xl/sharedStrings.xml><?xml version="1.0" encoding="utf-8"?>
<sst xmlns="http://schemas.openxmlformats.org/spreadsheetml/2006/main" count="62" uniqueCount="59">
  <si>
    <t xml:space="preserve"> </t>
  </si>
  <si>
    <t>Lê Thị Lan</t>
  </si>
  <si>
    <t>Nguyễn Thị Minh Ngọc</t>
  </si>
  <si>
    <t>TỔNG PHỤ TRÁCH</t>
  </si>
  <si>
    <t>PHÓ HIỆU TRƯỞNG</t>
  </si>
  <si>
    <t>T2: B.Nguyên, Ngân không đeo khăn đỏ. 
Tiết Âm nhạc, Sinh không có tên bài, chữ kí
T3: My Anh, Châu đi học muộn. Tiết Sinh không có tên bài, chữ kí giáo viên
T4: Ngân không đeo khăn đỏ, bảng bẩn. 
Tiết GDCD, Mĩ thuật không có tên bài, chữ kí
T5: Phương không đeo khăn đỏ, bảng bẩn. Tiết Toán không có tên bài , chữ kí giáo viên</t>
  </si>
  <si>
    <t>6A4</t>
  </si>
  <si>
    <t>T2: Bảng bẩn
Tiết Anh: 7HS không có sách,vở, lớp ý thức kém
Tiết KHTN: Đức và Trung không có vở
T6: KHXH: Nam Hoàng chưa trung thực,nghiêm túc trong giờ kiểm tra</t>
  </si>
  <si>
    <t>8A2</t>
  </si>
  <si>
    <t>T4: Tiết Anh không có chữ kí giáo viên; Hành lang bẩn
T6: Tiết Lý: Minh không chú ý, không ghi bài
Tiết Sinh: T. Vân không ghi bài, Nam đi lại trong lớp</t>
  </si>
  <si>
    <t>9A5</t>
  </si>
  <si>
    <t>T4: Song An đi học muộn (Lớp XL Khá do có học sinh đi học muộn)
Tiết Hóa: Dương, Hùng ghi thiếu bài</t>
  </si>
  <si>
    <t>K</t>
  </si>
  <si>
    <t>8A4</t>
  </si>
  <si>
    <t>T2: Bảng bẩn
T3: Bảng bẩn
T5: Việt Anh không đeo khăn đỏ</t>
  </si>
  <si>
    <t>7A4</t>
  </si>
  <si>
    <t>T6: Hiệp, Ngọc không hát</t>
  </si>
  <si>
    <t>7A2</t>
  </si>
  <si>
    <t>T2: Hân đùa nghịch trong giờ chào cờ
T5: Hành lang bẩn</t>
  </si>
  <si>
    <t>6A5</t>
  </si>
  <si>
    <t>T4: Tiết Công nghệ: Tâm không ghi bài (Lớp XL Tốt do đểm Sổ đầu bài không đạt điểm tối đa)</t>
  </si>
  <si>
    <t>8A3</t>
  </si>
  <si>
    <t xml:space="preserve">
T5: Tiết Mĩ thuật: Huy thiếu đồ dùng học tập thường xuyên (Lớp XL Tốt do đểm Sổ đầu bài không đạt điểm tối đa)</t>
  </si>
  <si>
    <t>T</t>
  </si>
  <si>
    <t>7A3</t>
  </si>
  <si>
    <t>9A4</t>
  </si>
  <si>
    <t>KHỐI THƯỜNG</t>
  </si>
  <si>
    <t>T2: Lớp có rác. Tiết Thể dục không có tên bài, chữ kí giáo viên
T3: Trực nhật bẩn; Toản, Khôi không đeo khăn đỏ
T4: Lớp có rác, hành lang bẩn. Tiết Tin, Năng khiếu không có tên bài, chữ kí giáo viên
T6: Minh đi học muộn</t>
  </si>
  <si>
    <t>6A2</t>
  </si>
  <si>
    <t>T2: Tiết Chào cờ, Sinh hoạt thiếu tên đề bài
T2: Tiết Hóa: Còn phải nhắc
T5: GDCD: không có tên bài, chữ kí giáo viên
Tiết Anh: thiếu chữ kí giáo viên</t>
  </si>
  <si>
    <t>8A1</t>
  </si>
  <si>
    <t>T2: Tiết Mĩ thuật: Lớp MTT
T4: Kiên, Đức mang đồ ăn vào trong lớp;
chỗ uống nước bẩn, Long MTT
T5: Tiết Toán: Thiện không làm bài</t>
  </si>
  <si>
    <t>7A5</t>
  </si>
  <si>
    <t>T2: Tiết Chào cờ, Sinh hoạt không có tên bài
T4: Tiết Địa không có tên bài, nhận xét, chữ kí
T5: Tiết Thư viện không có tên bài, nhận xét, chữ kí
Vệ sinh lớp, hành lang bẩn; Dung, Đỗ Minh đi học muộn</t>
  </si>
  <si>
    <t>7A1</t>
  </si>
  <si>
    <t>T7: Hành lang bẩn
T5: Thế Anh đi học muộn
T6: Tiết Toán: Thư A, Tùng, Quân ăn kẹo trong giờ</t>
  </si>
  <si>
    <t>8A5</t>
  </si>
  <si>
    <t>T2: Khu vực nước uống bẩn
T4: Nam đi học muộn; Lớp có rác
T6: Quốc Đạt nói tục</t>
  </si>
  <si>
    <t>6A1</t>
  </si>
  <si>
    <t>T3: Quyên đi học muộn (Lớp XL Khá do có học sinh đi học muộn)
T5: Tùng Giang đi học muộn, bảng bẩn</t>
  </si>
  <si>
    <t>6A3</t>
  </si>
  <si>
    <t>T3: An, Quân đi học muộn (Lớp XL Khá do có học sinh đi học muộn)</t>
  </si>
  <si>
    <t>9A2</t>
  </si>
  <si>
    <t>T3: Tiết Công nghệ thiếu chữ kí giáo viên
T4: Bá Anh đi học muộn (Lớp XL Khá do có học sinh đi học muộn)</t>
  </si>
  <si>
    <t>9A1</t>
  </si>
  <si>
    <t>T3: Hành lang bẩn</t>
  </si>
  <si>
    <t>9A3</t>
  </si>
  <si>
    <t>KHỐI CLC</t>
  </si>
  <si>
    <t>Nhận xét tuần</t>
  </si>
  <si>
    <t>Xếp loại</t>
  </si>
  <si>
    <t>Xếp thứ</t>
  </si>
  <si>
    <t>Tổng điểm</t>
  </si>
  <si>
    <t>Điểm trừ</t>
  </si>
  <si>
    <t>Điểm cộng</t>
  </si>
  <si>
    <t>Lớp</t>
  </si>
  <si>
    <t>STT</t>
  </si>
  <si>
    <t>ĐIỂM THI ĐUA TUẦN 29</t>
  </si>
  <si>
    <t>Năm học 2017- 2018</t>
  </si>
  <si>
    <t>Trường THCS Đô Thị Việt Hưng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</si>
</sst>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0" borderId="0" xfId="0" applyFont="1"/>
    <xf numFmtId="0" fontId="3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Fill="1" applyBorder="1" applyAlignment="1">
      <alignment horizontal="center" wrapText="1"/>
    </xf>
    <xf numFmtId="0" fontId="6" fillId="0" borderId="1" xfId="1" applyFont="1" applyBorder="1" applyAlignment="1">
      <alignment wrapText="1"/>
    </xf>
    <xf numFmtId="0" fontId="4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3" fillId="0" borderId="1" xfId="1" applyFont="1" applyBorder="1" applyAlignment="1">
      <alignment wrapText="1"/>
    </xf>
    <xf numFmtId="0" fontId="6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7" fillId="0" borderId="1" xfId="1" applyFont="1" applyBorder="1" applyAlignment="1">
      <alignment wrapText="1"/>
    </xf>
    <xf numFmtId="0" fontId="8" fillId="0" borderId="1" xfId="1" applyFont="1" applyBorder="1" applyAlignment="1">
      <alignment horizontal="center"/>
    </xf>
    <xf numFmtId="0" fontId="9" fillId="0" borderId="1" xfId="1" applyFont="1" applyBorder="1" applyAlignment="1">
      <alignment wrapText="1"/>
    </xf>
    <xf numFmtId="0" fontId="10" fillId="0" borderId="1" xfId="1" applyFont="1" applyBorder="1" applyAlignment="1">
      <alignment horizont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4" workbookViewId="0">
      <selection activeCell="H11" sqref="H11"/>
    </sheetView>
  </sheetViews>
  <sheetFormatPr defaultColWidth="9" defaultRowHeight="15.6" x14ac:dyDescent="0.3"/>
  <cols>
    <col min="1" max="7" width="9" style="1"/>
    <col min="8" max="8" width="68.44140625" style="1" customWidth="1"/>
    <col min="9" max="16384" width="9" style="1"/>
  </cols>
  <sheetData>
    <row r="1" spans="1:8" x14ac:dyDescent="0.3">
      <c r="A1" s="4" t="s">
        <v>58</v>
      </c>
      <c r="B1" s="4"/>
      <c r="C1" s="4"/>
      <c r="D1" s="4"/>
      <c r="E1" s="4"/>
      <c r="F1" s="2"/>
      <c r="G1" s="2"/>
      <c r="H1" s="2"/>
    </row>
    <row r="2" spans="1:8" x14ac:dyDescent="0.3">
      <c r="A2" s="4" t="s">
        <v>57</v>
      </c>
      <c r="B2" s="4"/>
      <c r="C2" s="4"/>
      <c r="D2" s="4"/>
      <c r="E2" s="4"/>
      <c r="F2" s="2"/>
      <c r="G2" s="2"/>
      <c r="H2" s="2"/>
    </row>
    <row r="3" spans="1:8" ht="6.75" customHeight="1" x14ac:dyDescent="0.3">
      <c r="A3" s="2"/>
      <c r="B3" s="2"/>
      <c r="C3" s="2"/>
      <c r="D3" s="2"/>
      <c r="E3" s="2"/>
      <c r="F3" s="2"/>
      <c r="G3" s="2"/>
      <c r="H3" s="2"/>
    </row>
    <row r="4" spans="1:8" x14ac:dyDescent="0.3">
      <c r="A4" s="4" t="s">
        <v>56</v>
      </c>
      <c r="B4" s="4"/>
      <c r="C4" s="4"/>
      <c r="D4" s="4"/>
      <c r="E4" s="4"/>
      <c r="F4" s="4"/>
      <c r="G4" s="4"/>
      <c r="H4" s="4"/>
    </row>
    <row r="5" spans="1:8" ht="8.25" customHeight="1" x14ac:dyDescent="0.3">
      <c r="A5" s="2"/>
      <c r="B5" s="2"/>
      <c r="C5" s="2"/>
      <c r="D5" s="2"/>
      <c r="E5" s="2"/>
      <c r="F5" s="2"/>
      <c r="G5" s="2"/>
      <c r="H5" s="2"/>
    </row>
    <row r="6" spans="1:8" ht="31.2" x14ac:dyDescent="0.3">
      <c r="A6" s="24" t="s">
        <v>55</v>
      </c>
      <c r="B6" s="24" t="s">
        <v>54</v>
      </c>
      <c r="C6" s="24" t="s">
        <v>53</v>
      </c>
      <c r="D6" s="24" t="s">
        <v>52</v>
      </c>
      <c r="E6" s="24" t="s">
        <v>51</v>
      </c>
      <c r="F6" s="24" t="s">
        <v>50</v>
      </c>
      <c r="G6" s="24" t="s">
        <v>49</v>
      </c>
      <c r="H6" s="23" t="s">
        <v>48</v>
      </c>
    </row>
    <row r="7" spans="1:8" ht="20.25" customHeight="1" x14ac:dyDescent="0.3">
      <c r="A7" s="22" t="s">
        <v>47</v>
      </c>
      <c r="B7" s="21"/>
      <c r="C7" s="21"/>
      <c r="D7" s="21"/>
      <c r="E7" s="21"/>
      <c r="F7" s="21"/>
      <c r="G7" s="21"/>
      <c r="H7" s="20"/>
    </row>
    <row r="8" spans="1:8" ht="20.25" customHeight="1" x14ac:dyDescent="0.3">
      <c r="A8" s="17">
        <v>1</v>
      </c>
      <c r="B8" s="19" t="s">
        <v>46</v>
      </c>
      <c r="C8" s="19"/>
      <c r="D8" s="19"/>
      <c r="E8" s="17">
        <v>98</v>
      </c>
      <c r="F8" s="17">
        <f>RANK(E8,$E$8:$E$17,0)</f>
        <v>1</v>
      </c>
      <c r="G8" s="17" t="str">
        <f>IF(E8&gt;=98,"XS",IF(E8&gt;=92,"T",IF(E8&gt;=80,"K","TB")))</f>
        <v>XS</v>
      </c>
      <c r="H8" s="16" t="s">
        <v>45</v>
      </c>
    </row>
    <row r="9" spans="1:8" ht="35.25" customHeight="1" x14ac:dyDescent="0.3">
      <c r="A9" s="17">
        <v>2</v>
      </c>
      <c r="B9" s="19" t="s">
        <v>44</v>
      </c>
      <c r="C9" s="19"/>
      <c r="D9" s="19"/>
      <c r="E9" s="17">
        <v>95</v>
      </c>
      <c r="F9" s="17">
        <f>RANK(E9,$E$8:$E$17,0)</f>
        <v>2</v>
      </c>
      <c r="G9" s="17" t="s">
        <v>12</v>
      </c>
      <c r="H9" s="16" t="s">
        <v>43</v>
      </c>
    </row>
    <row r="10" spans="1:8" ht="23.25" customHeight="1" x14ac:dyDescent="0.3">
      <c r="A10" s="17">
        <v>3</v>
      </c>
      <c r="B10" s="19" t="s">
        <v>42</v>
      </c>
      <c r="C10" s="19"/>
      <c r="D10" s="19"/>
      <c r="E10" s="17">
        <v>94</v>
      </c>
      <c r="F10" s="17">
        <f>RANK(E10,$E$8:$E$17,0)</f>
        <v>3</v>
      </c>
      <c r="G10" s="17" t="s">
        <v>12</v>
      </c>
      <c r="H10" s="16" t="s">
        <v>41</v>
      </c>
    </row>
    <row r="11" spans="1:8" ht="35.25" customHeight="1" x14ac:dyDescent="0.3">
      <c r="A11" s="17">
        <v>4</v>
      </c>
      <c r="B11" s="17" t="s">
        <v>40</v>
      </c>
      <c r="C11" s="17"/>
      <c r="D11" s="17"/>
      <c r="E11" s="17">
        <v>92</v>
      </c>
      <c r="F11" s="17">
        <f>RANK(E11,$E$8:$E$17,0)</f>
        <v>4</v>
      </c>
      <c r="G11" s="17" t="s">
        <v>12</v>
      </c>
      <c r="H11" s="16" t="s">
        <v>39</v>
      </c>
    </row>
    <row r="12" spans="1:8" ht="42" customHeight="1" x14ac:dyDescent="0.3">
      <c r="A12" s="17">
        <v>5</v>
      </c>
      <c r="B12" s="19" t="s">
        <v>38</v>
      </c>
      <c r="C12" s="17"/>
      <c r="D12" s="17"/>
      <c r="E12" s="17">
        <v>91</v>
      </c>
      <c r="F12" s="17">
        <f>RANK(E12,$E$8:$E$17,0)</f>
        <v>5</v>
      </c>
      <c r="G12" s="17" t="str">
        <f>IF(E12&gt;=98,"XS",IF(E12&gt;=92,"T",IF(E12&gt;=80,"K","TB")))</f>
        <v>K</v>
      </c>
      <c r="H12" s="16" t="s">
        <v>37</v>
      </c>
    </row>
    <row r="13" spans="1:8" ht="44.25" customHeight="1" x14ac:dyDescent="0.3">
      <c r="A13" s="17">
        <v>6</v>
      </c>
      <c r="B13" s="17" t="s">
        <v>36</v>
      </c>
      <c r="C13" s="17"/>
      <c r="D13" s="17"/>
      <c r="E13" s="17">
        <v>88</v>
      </c>
      <c r="F13" s="17">
        <f>RANK(E13,$E$8:$E$17,0)</f>
        <v>6</v>
      </c>
      <c r="G13" s="17" t="str">
        <f>IF(E13&gt;=98,"XS",IF(E13&gt;=92,"T",IF(E13&gt;=80,"K","TB")))</f>
        <v>K</v>
      </c>
      <c r="H13" s="16" t="s">
        <v>35</v>
      </c>
    </row>
    <row r="14" spans="1:8" ht="55.8" x14ac:dyDescent="0.3">
      <c r="A14" s="17">
        <v>7</v>
      </c>
      <c r="B14" s="19" t="s">
        <v>34</v>
      </c>
      <c r="C14" s="17"/>
      <c r="D14" s="17"/>
      <c r="E14" s="17">
        <v>82</v>
      </c>
      <c r="F14" s="17">
        <f>RANK(E14,$E$8:$E$17,0)</f>
        <v>7</v>
      </c>
      <c r="G14" s="17" t="str">
        <f>IF(E14&gt;=98,"XS",IF(E14&gt;=92,"T",IF(E14&gt;=80,"K","TB")))</f>
        <v>K</v>
      </c>
      <c r="H14" s="18" t="s">
        <v>33</v>
      </c>
    </row>
    <row r="15" spans="1:8" ht="55.8" x14ac:dyDescent="0.3">
      <c r="A15" s="17">
        <v>8</v>
      </c>
      <c r="B15" s="17" t="s">
        <v>32</v>
      </c>
      <c r="C15" s="17"/>
      <c r="D15" s="17"/>
      <c r="E15" s="17">
        <v>80</v>
      </c>
      <c r="F15" s="17">
        <f>RANK(E15,$E$8:$E$17,0)</f>
        <v>8</v>
      </c>
      <c r="G15" s="17" t="str">
        <f>IF(E15&gt;=98,"XS",IF(E15&gt;=92,"T",IF(E15&gt;=80,"K","TB")))</f>
        <v>K</v>
      </c>
      <c r="H15" s="18" t="s">
        <v>31</v>
      </c>
    </row>
    <row r="16" spans="1:8" ht="63.75" customHeight="1" x14ac:dyDescent="0.3">
      <c r="A16" s="17">
        <v>9</v>
      </c>
      <c r="B16" s="17" t="s">
        <v>30</v>
      </c>
      <c r="C16" s="17"/>
      <c r="D16" s="17"/>
      <c r="E16" s="17">
        <v>80</v>
      </c>
      <c r="F16" s="17">
        <f>RANK(E16,$E$8:$E$17,0)</f>
        <v>8</v>
      </c>
      <c r="G16" s="17" t="str">
        <f>IF(E16&gt;=98,"XS",IF(E16&gt;=92,"T",IF(E16&gt;=80,"K","TB")))</f>
        <v>K</v>
      </c>
      <c r="H16" s="16" t="s">
        <v>29</v>
      </c>
    </row>
    <row r="17" spans="1:8" ht="78.75" customHeight="1" x14ac:dyDescent="0.3">
      <c r="A17" s="17">
        <v>10</v>
      </c>
      <c r="B17" s="17" t="s">
        <v>28</v>
      </c>
      <c r="C17" s="17"/>
      <c r="D17" s="17"/>
      <c r="E17" s="17">
        <v>79</v>
      </c>
      <c r="F17" s="17">
        <f>RANK(E17,$E$8:$E$17,0)</f>
        <v>10</v>
      </c>
      <c r="G17" s="17" t="str">
        <f>IF(E17&gt;=98,"XS",IF(E17&gt;=92,"T",IF(E17&gt;=80,"K","TB")))</f>
        <v>TB</v>
      </c>
      <c r="H17" s="16" t="s">
        <v>27</v>
      </c>
    </row>
    <row r="18" spans="1:8" ht="26.25" customHeight="1" x14ac:dyDescent="0.3">
      <c r="A18" s="15" t="s">
        <v>26</v>
      </c>
      <c r="B18" s="14"/>
      <c r="C18" s="14"/>
      <c r="D18" s="14"/>
      <c r="E18" s="14"/>
      <c r="F18" s="14"/>
      <c r="G18" s="14"/>
      <c r="H18" s="13"/>
    </row>
    <row r="19" spans="1:8" ht="21" customHeight="1" x14ac:dyDescent="0.3">
      <c r="A19" s="8">
        <v>11</v>
      </c>
      <c r="B19" s="8" t="s">
        <v>25</v>
      </c>
      <c r="C19" s="9"/>
      <c r="D19" s="9"/>
      <c r="E19" s="9">
        <v>100</v>
      </c>
      <c r="F19" s="8">
        <f>RANK(E19,$E$19:$E$28,0)</f>
        <v>1</v>
      </c>
      <c r="G19" s="7" t="str">
        <f>IF(E19&gt;=96,"XS",IF(E19&gt;=90,"T",IF(E19&gt;=78,"K","TB")))</f>
        <v>XS</v>
      </c>
      <c r="H19" s="6"/>
    </row>
    <row r="20" spans="1:8" ht="34.5" customHeight="1" x14ac:dyDescent="0.3">
      <c r="A20" s="9">
        <v>12</v>
      </c>
      <c r="B20" s="9" t="s">
        <v>24</v>
      </c>
      <c r="C20" s="9"/>
      <c r="D20" s="9"/>
      <c r="E20" s="12">
        <v>97</v>
      </c>
      <c r="F20" s="8">
        <f>RANK(E20,$E$19:$E$28,0)</f>
        <v>2</v>
      </c>
      <c r="G20" s="7" t="s">
        <v>23</v>
      </c>
      <c r="H20" s="6" t="s">
        <v>22</v>
      </c>
    </row>
    <row r="21" spans="1:8" ht="35.25" customHeight="1" x14ac:dyDescent="0.3">
      <c r="A21" s="8">
        <v>13</v>
      </c>
      <c r="B21" s="8" t="s">
        <v>21</v>
      </c>
      <c r="C21" s="9"/>
      <c r="D21" s="9"/>
      <c r="E21" s="8">
        <v>97</v>
      </c>
      <c r="F21" s="8">
        <f>RANK(E21,$E$19:$E$28,0)</f>
        <v>2</v>
      </c>
      <c r="G21" s="7" t="str">
        <f>IF(E21&gt;=96,"XS",IF(E21&gt;=90,"T",IF(E21&gt;=78,"K","TB")))</f>
        <v>XS</v>
      </c>
      <c r="H21" s="11" t="s">
        <v>20</v>
      </c>
    </row>
    <row r="22" spans="1:8" ht="38.25" customHeight="1" x14ac:dyDescent="0.3">
      <c r="A22" s="9">
        <v>14</v>
      </c>
      <c r="B22" s="8" t="s">
        <v>19</v>
      </c>
      <c r="C22" s="8"/>
      <c r="D22" s="8"/>
      <c r="E22" s="10">
        <v>96</v>
      </c>
      <c r="F22" s="8">
        <f>RANK(E22,$E$19:$E$28,0)</f>
        <v>4</v>
      </c>
      <c r="G22" s="7" t="str">
        <f>IF(E22&gt;=96,"XS",IF(E22&gt;=90,"T",IF(E22&gt;=78,"K","TB")))</f>
        <v>XS</v>
      </c>
      <c r="H22" s="6" t="s">
        <v>18</v>
      </c>
    </row>
    <row r="23" spans="1:8" ht="25.5" customHeight="1" x14ac:dyDescent="0.3">
      <c r="A23" s="8">
        <v>15</v>
      </c>
      <c r="B23" s="9" t="s">
        <v>17</v>
      </c>
      <c r="C23" s="9"/>
      <c r="D23" s="9"/>
      <c r="E23" s="9">
        <v>96</v>
      </c>
      <c r="F23" s="8">
        <f>RANK(E23,$E$19:$E$28,0)</f>
        <v>4</v>
      </c>
      <c r="G23" s="7" t="str">
        <f>IF(E23&gt;=96,"XS",IF(E23&gt;=90,"T",IF(E23&gt;=78,"K","TB")))</f>
        <v>XS</v>
      </c>
      <c r="H23" s="6" t="s">
        <v>16</v>
      </c>
    </row>
    <row r="24" spans="1:8" ht="46.5" customHeight="1" x14ac:dyDescent="0.3">
      <c r="A24" s="9">
        <v>16</v>
      </c>
      <c r="B24" s="9" t="s">
        <v>15</v>
      </c>
      <c r="C24" s="9"/>
      <c r="D24" s="9"/>
      <c r="E24" s="9">
        <v>94</v>
      </c>
      <c r="F24" s="8">
        <f>RANK(E24,$E$19:$E$28,0)</f>
        <v>6</v>
      </c>
      <c r="G24" s="7" t="str">
        <f>IF(E24&gt;=96,"XS",IF(E24&gt;=90,"T",IF(E24&gt;=78,"K","TB")))</f>
        <v>T</v>
      </c>
      <c r="H24" s="6" t="s">
        <v>14</v>
      </c>
    </row>
    <row r="25" spans="1:8" ht="35.25" customHeight="1" x14ac:dyDescent="0.3">
      <c r="A25" s="8">
        <v>17</v>
      </c>
      <c r="B25" s="9" t="s">
        <v>13</v>
      </c>
      <c r="C25" s="8"/>
      <c r="D25" s="8"/>
      <c r="E25" s="9">
        <v>92</v>
      </c>
      <c r="F25" s="8">
        <f>RANK(E25,$E$19:$E$28,0)</f>
        <v>7</v>
      </c>
      <c r="G25" s="7" t="s">
        <v>12</v>
      </c>
      <c r="H25" s="6" t="s">
        <v>11</v>
      </c>
    </row>
    <row r="26" spans="1:8" ht="51.75" customHeight="1" x14ac:dyDescent="0.3">
      <c r="A26" s="9">
        <v>18</v>
      </c>
      <c r="B26" s="9" t="s">
        <v>10</v>
      </c>
      <c r="C26" s="9"/>
      <c r="D26" s="9"/>
      <c r="E26" s="9">
        <v>88</v>
      </c>
      <c r="F26" s="8">
        <f>RANK(E26,$E$19:$E$28,0)</f>
        <v>8</v>
      </c>
      <c r="G26" s="7" t="str">
        <f>IF(E26&gt;=96,"XS",IF(E26&gt;=90,"T",IF(E26&gt;=78,"K","TB")))</f>
        <v>K</v>
      </c>
      <c r="H26" s="6" t="s">
        <v>9</v>
      </c>
    </row>
    <row r="27" spans="1:8" ht="66.75" customHeight="1" x14ac:dyDescent="0.3">
      <c r="A27" s="8">
        <v>19</v>
      </c>
      <c r="B27" s="9" t="s">
        <v>8</v>
      </c>
      <c r="C27" s="9"/>
      <c r="D27" s="9"/>
      <c r="E27" s="9">
        <v>80</v>
      </c>
      <c r="F27" s="8">
        <f>RANK(E27,$E$19:$E$28,0)</f>
        <v>9</v>
      </c>
      <c r="G27" s="7" t="str">
        <f>IF(E27&gt;=96,"XS",IF(E27&gt;=90,"T",IF(E27&gt;=78,"K","TB")))</f>
        <v>K</v>
      </c>
      <c r="H27" s="6" t="s">
        <v>7</v>
      </c>
    </row>
    <row r="28" spans="1:8" ht="114.75" customHeight="1" x14ac:dyDescent="0.3">
      <c r="A28" s="9">
        <v>20</v>
      </c>
      <c r="B28" s="9" t="s">
        <v>6</v>
      </c>
      <c r="C28" s="9"/>
      <c r="D28" s="9"/>
      <c r="E28" s="9">
        <v>70</v>
      </c>
      <c r="F28" s="8">
        <f>RANK(E28,$E$19:$E$28,0)</f>
        <v>10</v>
      </c>
      <c r="G28" s="7" t="str">
        <f>IF(E28&gt;=96,"XS",IF(E28&gt;=90,"T",IF(E28&gt;=78,"K","TB")))</f>
        <v>TB</v>
      </c>
      <c r="H28" s="6" t="s">
        <v>5</v>
      </c>
    </row>
    <row r="29" spans="1:8" ht="10.5" customHeight="1" x14ac:dyDescent="0.3"/>
    <row r="30" spans="1:8" x14ac:dyDescent="0.3">
      <c r="A30" s="4" t="s">
        <v>4</v>
      </c>
      <c r="B30" s="4"/>
      <c r="C30" s="4"/>
      <c r="D30" s="4"/>
      <c r="E30" s="4"/>
      <c r="F30" s="4"/>
      <c r="G30" s="4"/>
      <c r="H30" s="5" t="s">
        <v>3</v>
      </c>
    </row>
    <row r="31" spans="1:8" ht="25.5" customHeight="1" x14ac:dyDescent="0.3">
      <c r="A31" s="3"/>
      <c r="B31" s="3"/>
      <c r="C31" s="3"/>
      <c r="D31" s="3"/>
      <c r="E31" s="3"/>
      <c r="F31" s="3"/>
      <c r="G31" s="3"/>
      <c r="H31" s="3"/>
    </row>
    <row r="32" spans="1:8" x14ac:dyDescent="0.3">
      <c r="A32" s="3"/>
      <c r="B32" s="3"/>
      <c r="C32" s="3"/>
      <c r="D32" s="3"/>
      <c r="E32" s="3"/>
      <c r="F32" s="3"/>
      <c r="G32" s="3"/>
      <c r="H32" s="3"/>
    </row>
    <row r="33" spans="1:8" x14ac:dyDescent="0.3">
      <c r="A33" s="4" t="s">
        <v>2</v>
      </c>
      <c r="B33" s="4"/>
      <c r="C33" s="4"/>
      <c r="D33" s="4"/>
      <c r="E33" s="4"/>
      <c r="F33" s="4"/>
      <c r="G33" s="4"/>
      <c r="H33" s="3" t="s">
        <v>1</v>
      </c>
    </row>
    <row r="34" spans="1:8" x14ac:dyDescent="0.3">
      <c r="A34" s="3"/>
      <c r="B34" s="3"/>
      <c r="C34" s="3"/>
      <c r="D34" s="3"/>
      <c r="E34" s="3"/>
      <c r="F34" s="3"/>
      <c r="G34" s="3"/>
      <c r="H34" s="3"/>
    </row>
    <row r="47" spans="1:8" x14ac:dyDescent="0.3">
      <c r="C47" s="2" t="s">
        <v>0</v>
      </c>
    </row>
  </sheetData>
  <mergeCells count="7">
    <mergeCell ref="A33:G33"/>
    <mergeCell ref="A1:E1"/>
    <mergeCell ref="A2:E2"/>
    <mergeCell ref="A4:H4"/>
    <mergeCell ref="A7:H7"/>
    <mergeCell ref="A18:H18"/>
    <mergeCell ref="A30:G30"/>
  </mergeCells>
  <pageMargins left="0.45" right="0.2" top="0.25" bottom="0" header="0.05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tuan 29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2018-03-06T01:51:14Z</dcterms:created>
  <dcterms:modified xsi:type="dcterms:W3CDTF">2018-03-06T01:51:42Z</dcterms:modified>
</cp:coreProperties>
</file>